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20" windowWidth="10155" windowHeight="4830" activeTab="1"/>
  </bookViews>
  <sheets>
    <sheet name="Asuntos" sheetId="1" r:id="rId1"/>
    <sheet name="La víctima se acoge a la dispen" sheetId="2" r:id="rId2"/>
    <sheet name="Ejecutorias" sheetId="3" r:id="rId3"/>
    <sheet name="PersonasEnjuiciadas" sheetId="4" r:id="rId4"/>
    <sheet name="% condenados" sheetId="5" r:id="rId5"/>
    <sheet name="Incumplimientos" sheetId="6" r:id="rId6"/>
    <sheet name="Terminacion" sheetId="7" r:id="rId7"/>
  </sheets>
  <definedNames>
    <definedName name="_xlnm.Print_Area" localSheetId="2">'Ejecutorias'!$A$1:$M$49</definedName>
    <definedName name="_xlnm.Print_Titles" localSheetId="4">'% condenados'!$A:$A</definedName>
    <definedName name="_xlnm.Print_Titles" localSheetId="0">'Asuntos'!$A:$A,'Asuntos'!$1:$7</definedName>
    <definedName name="_xlnm.Print_Titles" localSheetId="2">'Ejecutorias'!$1:$1</definedName>
    <definedName name="_xlnm.Print_Titles" localSheetId="3">'PersonasEnjuiciadas'!$A:$A</definedName>
  </definedNames>
  <calcPr fullCalcOnLoad="1"/>
</workbook>
</file>

<file path=xl/sharedStrings.xml><?xml version="1.0" encoding="utf-8"?>
<sst xmlns="http://schemas.openxmlformats.org/spreadsheetml/2006/main" count="244" uniqueCount="70">
  <si>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</si>
  <si>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</si>
  <si>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</si>
  <si>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</si>
  <si>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</si>
  <si>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</si>
  <si>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</si>
  <si>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</si>
  <si>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</si>
  <si>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</si>
  <si>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</si>
  <si>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</si>
  <si>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</si>
  <si>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</si>
  <si>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</si>
  <si>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</si>
  <si>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</si>
  <si>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</si>
  <si>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</si>
  <si>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</si>
  <si>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</si>
  <si>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</si>
  <si>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</si>
  <si>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</si>
  <si>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</si>
  <si>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</si>
  <si>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</si>
  <si>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</si>
  <si>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</si>
  <si>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</si>
  <si>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</si>
  <si>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</si>
  <si>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Procedimientos orales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</si>
  <si>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</si>
  <si>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</si>
  <si>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</si>
  <si>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</si>
  <si>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</si>
  <si>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</si>
  <si>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</si>
  <si>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</si>
  <si>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</si>
  <si>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</si>
  <si>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</si>
  <si>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</si>
  <si>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Pendientes: Sin incoar</t>
  </si>
  <si>
    <t xml:space="preserve">Pendientes: En Trámite 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</si>
  <si>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</si>
  <si>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</si>
  <si>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</si>
  <si>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</si>
  <si>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</si>
  <si>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</si>
  <si>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</si>
  <si>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</si>
  <si>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</si>
  <si>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</si>
  <si>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</si>
  <si>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</si>
  <si>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</si>
  <si>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</si>
  <si>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</si>
  <si>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Tercer trimestre 
2015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</si>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</sst>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0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wrapText="1"/>
      <protection/>
    </xf>
    <xf numFmtId="0" fontId="8" fillId="0" borderId="11" xfId="52" applyFont="1" applyBorder="1" applyAlignment="1">
      <alignment horizontal="left" wrapText="1"/>
      <protection/>
    </xf>
    <xf numFmtId="0" fontId="8" fillId="0" borderId="12" xfId="52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3" xfId="52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 horizontal="center" vertical="center" wrapText="1"/>
    </xf>
    <xf numFmtId="3" fontId="14" fillId="0" borderId="10" xfId="52" applyNumberFormat="1" applyFont="1" applyBorder="1" applyAlignment="1">
      <alignment horizontal="right" wrapText="1"/>
      <protection/>
    </xf>
    <xf numFmtId="3" fontId="14" fillId="0" borderId="11" xfId="52" applyNumberFormat="1" applyFont="1" applyBorder="1" applyAlignment="1">
      <alignment horizontal="right" wrapText="1"/>
      <protection/>
    </xf>
    <xf numFmtId="3" fontId="8" fillId="0" borderId="12" xfId="52" applyNumberFormat="1" applyFont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8" fillId="0" borderId="13" xfId="52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10" fontId="14" fillId="0" borderId="10" xfId="0" applyNumberFormat="1" applyFont="1" applyBorder="1" applyAlignment="1">
      <alignment/>
    </xf>
    <xf numFmtId="10" fontId="14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5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029"/>
  <sheetViews>
    <sheetView zoomScaleSheetLayoutView="75" zoomScalePageLayoutView="0" workbookViewId="0" topLeftCell="A1">
      <selection activeCell="A4" sqref="A4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5" customFormat="1" ht="15" customHeight="1">
      <c r="A1" s="24"/>
      <c r="B1" s="59" t="s">
        <v>52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25" customFormat="1" ht="15" customHeight="1">
      <c r="A2" s="24"/>
      <c r="B2" s="60" t="s">
        <v>47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" ht="15" customHeight="1">
      <c r="A3" s="2"/>
      <c r="B3" s="2"/>
    </row>
    <row r="4" spans="1:2" s="25" customFormat="1" ht="29.25" customHeight="1">
      <c r="A4" s="26" t="s">
        <v>62</v>
      </c>
      <c r="B4" s="27"/>
    </row>
    <row r="5" spans="1:2" ht="15" customHeight="1">
      <c r="A5" s="1"/>
      <c r="B5" s="4"/>
    </row>
    <row r="6" spans="1:13" s="29" customFormat="1" ht="27.75" customHeight="1">
      <c r="A6" s="28"/>
      <c r="B6" s="56" t="s">
        <v>31</v>
      </c>
      <c r="C6" s="57"/>
      <c r="D6" s="57"/>
      <c r="E6" s="58"/>
      <c r="F6" s="56" t="s">
        <v>32</v>
      </c>
      <c r="G6" s="57"/>
      <c r="H6" s="57"/>
      <c r="I6" s="58"/>
      <c r="J6" s="56" t="s">
        <v>61</v>
      </c>
      <c r="K6" s="57"/>
      <c r="L6" s="57"/>
      <c r="M6" s="58"/>
    </row>
    <row r="7" spans="1:13" s="29" customFormat="1" ht="32.25" customHeight="1">
      <c r="A7" s="30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29" customFormat="1" ht="15" customHeight="1">
      <c r="A8" s="8" t="s">
        <v>1</v>
      </c>
      <c r="B8" s="31">
        <v>1315</v>
      </c>
      <c r="C8" s="31">
        <v>35</v>
      </c>
      <c r="D8" s="31">
        <v>1064</v>
      </c>
      <c r="E8" s="31">
        <v>4251</v>
      </c>
      <c r="F8" s="31">
        <v>549</v>
      </c>
      <c r="G8" s="31">
        <v>33</v>
      </c>
      <c r="H8" s="31">
        <v>414</v>
      </c>
      <c r="I8" s="31">
        <v>2884</v>
      </c>
      <c r="J8" s="31">
        <v>766</v>
      </c>
      <c r="K8" s="31">
        <v>2</v>
      </c>
      <c r="L8" s="31">
        <v>650</v>
      </c>
      <c r="M8" s="31">
        <v>1367</v>
      </c>
    </row>
    <row r="9" spans="1:13" s="29" customFormat="1" ht="15" customHeight="1">
      <c r="A9" s="8" t="s">
        <v>2</v>
      </c>
      <c r="B9" s="31">
        <v>168</v>
      </c>
      <c r="C9" s="31">
        <v>0</v>
      </c>
      <c r="D9" s="31">
        <v>128</v>
      </c>
      <c r="E9" s="31">
        <v>175</v>
      </c>
      <c r="F9" s="31">
        <v>86</v>
      </c>
      <c r="G9" s="31">
        <v>0</v>
      </c>
      <c r="H9" s="31">
        <v>59</v>
      </c>
      <c r="I9" s="31">
        <v>162</v>
      </c>
      <c r="J9" s="31">
        <v>82</v>
      </c>
      <c r="K9" s="31">
        <v>0</v>
      </c>
      <c r="L9" s="31">
        <v>69</v>
      </c>
      <c r="M9" s="31">
        <v>13</v>
      </c>
    </row>
    <row r="10" spans="1:13" s="29" customFormat="1" ht="15" customHeight="1">
      <c r="A10" s="8" t="s">
        <v>3</v>
      </c>
      <c r="B10" s="31">
        <v>92</v>
      </c>
      <c r="C10" s="31">
        <v>0</v>
      </c>
      <c r="D10" s="31">
        <v>93</v>
      </c>
      <c r="E10" s="31">
        <v>150</v>
      </c>
      <c r="F10" s="31">
        <v>49</v>
      </c>
      <c r="G10" s="31">
        <v>0</v>
      </c>
      <c r="H10" s="31">
        <v>52</v>
      </c>
      <c r="I10" s="31">
        <v>141</v>
      </c>
      <c r="J10" s="31">
        <v>43</v>
      </c>
      <c r="K10" s="31">
        <v>0</v>
      </c>
      <c r="L10" s="31">
        <v>41</v>
      </c>
      <c r="M10" s="31">
        <v>9</v>
      </c>
    </row>
    <row r="11" spans="1:13" s="29" customFormat="1" ht="15" customHeight="1">
      <c r="A11" s="8" t="s">
        <v>4</v>
      </c>
      <c r="B11" s="31">
        <v>141</v>
      </c>
      <c r="C11" s="31">
        <v>1</v>
      </c>
      <c r="D11" s="31">
        <v>133</v>
      </c>
      <c r="E11" s="31">
        <v>153</v>
      </c>
      <c r="F11" s="31">
        <v>102</v>
      </c>
      <c r="G11" s="31">
        <v>1</v>
      </c>
      <c r="H11" s="31">
        <v>97</v>
      </c>
      <c r="I11" s="31">
        <v>132</v>
      </c>
      <c r="J11" s="31">
        <v>39</v>
      </c>
      <c r="K11" s="31">
        <v>0</v>
      </c>
      <c r="L11" s="31">
        <v>36</v>
      </c>
      <c r="M11" s="31">
        <v>21</v>
      </c>
    </row>
    <row r="12" spans="1:13" s="29" customFormat="1" ht="15" customHeight="1">
      <c r="A12" s="8" t="s">
        <v>5</v>
      </c>
      <c r="B12" s="31">
        <v>190</v>
      </c>
      <c r="C12" s="31">
        <v>0</v>
      </c>
      <c r="D12" s="31">
        <v>190</v>
      </c>
      <c r="E12" s="31">
        <v>259</v>
      </c>
      <c r="F12" s="31">
        <v>78</v>
      </c>
      <c r="G12" s="31">
        <v>0</v>
      </c>
      <c r="H12" s="31">
        <v>79</v>
      </c>
      <c r="I12" s="31">
        <v>171</v>
      </c>
      <c r="J12" s="31">
        <v>112</v>
      </c>
      <c r="K12" s="31">
        <v>0</v>
      </c>
      <c r="L12" s="31">
        <v>111</v>
      </c>
      <c r="M12" s="31">
        <v>88</v>
      </c>
    </row>
    <row r="13" spans="1:13" s="29" customFormat="1" ht="15" customHeight="1">
      <c r="A13" s="8" t="s">
        <v>6</v>
      </c>
      <c r="B13" s="31">
        <v>70</v>
      </c>
      <c r="C13" s="31">
        <v>0</v>
      </c>
      <c r="D13" s="31">
        <v>96</v>
      </c>
      <c r="E13" s="31">
        <v>51</v>
      </c>
      <c r="F13" s="31">
        <v>10</v>
      </c>
      <c r="G13" s="31">
        <v>0</v>
      </c>
      <c r="H13" s="31">
        <v>26</v>
      </c>
      <c r="I13" s="31">
        <v>44</v>
      </c>
      <c r="J13" s="31">
        <v>60</v>
      </c>
      <c r="K13" s="31">
        <v>0</v>
      </c>
      <c r="L13" s="31">
        <v>70</v>
      </c>
      <c r="M13" s="31">
        <v>7</v>
      </c>
    </row>
    <row r="14" spans="1:13" s="29" customFormat="1" ht="15" customHeight="1">
      <c r="A14" s="8" t="s">
        <v>7</v>
      </c>
      <c r="B14" s="31">
        <v>254</v>
      </c>
      <c r="C14" s="31">
        <v>0</v>
      </c>
      <c r="D14" s="31">
        <v>199</v>
      </c>
      <c r="E14" s="31">
        <v>520</v>
      </c>
      <c r="F14" s="31">
        <v>148</v>
      </c>
      <c r="G14" s="31">
        <v>0</v>
      </c>
      <c r="H14" s="31">
        <v>104</v>
      </c>
      <c r="I14" s="31">
        <v>475</v>
      </c>
      <c r="J14" s="31">
        <v>106</v>
      </c>
      <c r="K14" s="31">
        <v>0</v>
      </c>
      <c r="L14" s="31">
        <v>95</v>
      </c>
      <c r="M14" s="31">
        <v>45</v>
      </c>
    </row>
    <row r="15" spans="1:13" s="29" customFormat="1" ht="15" customHeight="1">
      <c r="A15" s="8" t="s">
        <v>8</v>
      </c>
      <c r="B15" s="31">
        <v>259</v>
      </c>
      <c r="C15" s="31">
        <v>0</v>
      </c>
      <c r="D15" s="31">
        <v>239</v>
      </c>
      <c r="E15" s="31">
        <v>732</v>
      </c>
      <c r="F15" s="31">
        <v>98</v>
      </c>
      <c r="G15" s="31">
        <v>0</v>
      </c>
      <c r="H15" s="31">
        <v>94</v>
      </c>
      <c r="I15" s="31">
        <v>584</v>
      </c>
      <c r="J15" s="31">
        <v>161</v>
      </c>
      <c r="K15" s="31">
        <v>0</v>
      </c>
      <c r="L15" s="31">
        <v>145</v>
      </c>
      <c r="M15" s="31">
        <v>148</v>
      </c>
    </row>
    <row r="16" spans="1:13" s="29" customFormat="1" ht="15" customHeight="1">
      <c r="A16" s="8" t="s">
        <v>9</v>
      </c>
      <c r="B16" s="31">
        <v>1084</v>
      </c>
      <c r="C16" s="31">
        <v>45</v>
      </c>
      <c r="D16" s="31">
        <v>1145</v>
      </c>
      <c r="E16" s="31">
        <v>1972</v>
      </c>
      <c r="F16" s="31">
        <v>370</v>
      </c>
      <c r="G16" s="31">
        <v>36</v>
      </c>
      <c r="H16" s="31">
        <v>432</v>
      </c>
      <c r="I16" s="31">
        <v>1036</v>
      </c>
      <c r="J16" s="31">
        <v>714</v>
      </c>
      <c r="K16" s="31">
        <v>9</v>
      </c>
      <c r="L16" s="31">
        <v>713</v>
      </c>
      <c r="M16" s="31">
        <v>936</v>
      </c>
    </row>
    <row r="17" spans="1:13" s="29" customFormat="1" ht="15" customHeight="1">
      <c r="A17" s="8" t="s">
        <v>10</v>
      </c>
      <c r="B17" s="31">
        <v>666</v>
      </c>
      <c r="C17" s="31">
        <v>19</v>
      </c>
      <c r="D17" s="31">
        <v>642</v>
      </c>
      <c r="E17" s="31">
        <v>1604</v>
      </c>
      <c r="F17" s="31">
        <v>331</v>
      </c>
      <c r="G17" s="31">
        <v>11</v>
      </c>
      <c r="H17" s="31">
        <v>344</v>
      </c>
      <c r="I17" s="31">
        <v>1280</v>
      </c>
      <c r="J17" s="31">
        <v>335</v>
      </c>
      <c r="K17" s="31">
        <v>8</v>
      </c>
      <c r="L17" s="31">
        <v>298</v>
      </c>
      <c r="M17" s="31">
        <v>324</v>
      </c>
    </row>
    <row r="18" spans="1:13" s="29" customFormat="1" ht="15" customHeight="1">
      <c r="A18" s="8" t="s">
        <v>11</v>
      </c>
      <c r="B18" s="31">
        <v>74</v>
      </c>
      <c r="C18" s="31">
        <v>0</v>
      </c>
      <c r="D18" s="31">
        <v>84</v>
      </c>
      <c r="E18" s="31">
        <v>160</v>
      </c>
      <c r="F18" s="31">
        <v>63</v>
      </c>
      <c r="G18" s="31">
        <v>0</v>
      </c>
      <c r="H18" s="31">
        <v>73</v>
      </c>
      <c r="I18" s="31">
        <v>160</v>
      </c>
      <c r="J18" s="31">
        <v>11</v>
      </c>
      <c r="K18" s="31">
        <v>0</v>
      </c>
      <c r="L18" s="31">
        <v>11</v>
      </c>
      <c r="M18" s="31">
        <v>0</v>
      </c>
    </row>
    <row r="19" spans="1:13" s="29" customFormat="1" ht="15" customHeight="1">
      <c r="A19" s="8" t="s">
        <v>12</v>
      </c>
      <c r="B19" s="31">
        <v>195</v>
      </c>
      <c r="C19" s="31">
        <v>2</v>
      </c>
      <c r="D19" s="31">
        <v>195</v>
      </c>
      <c r="E19" s="31">
        <v>494</v>
      </c>
      <c r="F19" s="31">
        <v>136</v>
      </c>
      <c r="G19" s="31">
        <v>2</v>
      </c>
      <c r="H19" s="31">
        <v>134</v>
      </c>
      <c r="I19" s="31">
        <v>470</v>
      </c>
      <c r="J19" s="31">
        <v>59</v>
      </c>
      <c r="K19" s="31">
        <v>0</v>
      </c>
      <c r="L19" s="31">
        <v>61</v>
      </c>
      <c r="M19" s="31">
        <v>24</v>
      </c>
    </row>
    <row r="20" spans="1:13" s="29" customFormat="1" ht="15" customHeight="1">
      <c r="A20" s="8" t="s">
        <v>13</v>
      </c>
      <c r="B20" s="31">
        <v>936</v>
      </c>
      <c r="C20" s="31">
        <v>29</v>
      </c>
      <c r="D20" s="31">
        <v>919</v>
      </c>
      <c r="E20" s="31">
        <v>2719</v>
      </c>
      <c r="F20" s="31">
        <v>506</v>
      </c>
      <c r="G20" s="31">
        <v>24</v>
      </c>
      <c r="H20" s="31">
        <v>479</v>
      </c>
      <c r="I20" s="31">
        <v>2568</v>
      </c>
      <c r="J20" s="31">
        <v>430</v>
      </c>
      <c r="K20" s="31">
        <v>5</v>
      </c>
      <c r="L20" s="31">
        <v>440</v>
      </c>
      <c r="M20" s="31">
        <v>151</v>
      </c>
    </row>
    <row r="21" spans="1:13" s="29" customFormat="1" ht="15" customHeight="1">
      <c r="A21" s="8" t="s">
        <v>14</v>
      </c>
      <c r="B21" s="31">
        <v>182</v>
      </c>
      <c r="C21" s="31">
        <v>6</v>
      </c>
      <c r="D21" s="31">
        <v>182</v>
      </c>
      <c r="E21" s="31">
        <v>140</v>
      </c>
      <c r="F21" s="31">
        <v>52</v>
      </c>
      <c r="G21" s="31">
        <v>6</v>
      </c>
      <c r="H21" s="31">
        <v>54</v>
      </c>
      <c r="I21" s="31">
        <v>109</v>
      </c>
      <c r="J21" s="31">
        <v>130</v>
      </c>
      <c r="K21" s="31">
        <v>0</v>
      </c>
      <c r="L21" s="31">
        <v>128</v>
      </c>
      <c r="M21" s="31">
        <v>31</v>
      </c>
    </row>
    <row r="22" spans="1:13" s="29" customFormat="1" ht="15" customHeight="1">
      <c r="A22" s="8" t="s">
        <v>15</v>
      </c>
      <c r="B22" s="31">
        <v>66</v>
      </c>
      <c r="C22" s="31">
        <v>0</v>
      </c>
      <c r="D22" s="31">
        <v>48</v>
      </c>
      <c r="E22" s="31">
        <v>100</v>
      </c>
      <c r="F22" s="31">
        <v>47</v>
      </c>
      <c r="G22" s="31">
        <v>0</v>
      </c>
      <c r="H22" s="31">
        <v>34</v>
      </c>
      <c r="I22" s="31">
        <v>95</v>
      </c>
      <c r="J22" s="31">
        <v>19</v>
      </c>
      <c r="K22" s="31">
        <v>0</v>
      </c>
      <c r="L22" s="31">
        <v>14</v>
      </c>
      <c r="M22" s="31">
        <v>5</v>
      </c>
    </row>
    <row r="23" spans="1:13" s="29" customFormat="1" ht="15" customHeight="1">
      <c r="A23" s="8" t="s">
        <v>16</v>
      </c>
      <c r="B23" s="31">
        <v>196</v>
      </c>
      <c r="C23" s="31">
        <v>3</v>
      </c>
      <c r="D23" s="31">
        <v>188</v>
      </c>
      <c r="E23" s="31">
        <v>541</v>
      </c>
      <c r="F23" s="31">
        <v>138</v>
      </c>
      <c r="G23" s="31">
        <v>3</v>
      </c>
      <c r="H23" s="31">
        <v>137</v>
      </c>
      <c r="I23" s="31">
        <v>507</v>
      </c>
      <c r="J23" s="31">
        <v>58</v>
      </c>
      <c r="K23" s="31">
        <v>0</v>
      </c>
      <c r="L23" s="31">
        <v>51</v>
      </c>
      <c r="M23" s="31">
        <v>34</v>
      </c>
    </row>
    <row r="24" spans="1:13" s="29" customFormat="1" ht="15" customHeight="1" thickBot="1">
      <c r="A24" s="9" t="s">
        <v>17</v>
      </c>
      <c r="B24" s="32">
        <v>23</v>
      </c>
      <c r="C24" s="32">
        <v>0</v>
      </c>
      <c r="D24" s="32">
        <v>31</v>
      </c>
      <c r="E24" s="32">
        <v>97</v>
      </c>
      <c r="F24" s="32">
        <v>10</v>
      </c>
      <c r="G24" s="32">
        <v>0</v>
      </c>
      <c r="H24" s="32">
        <v>12</v>
      </c>
      <c r="I24" s="32">
        <v>84</v>
      </c>
      <c r="J24" s="32">
        <v>13</v>
      </c>
      <c r="K24" s="32">
        <v>0</v>
      </c>
      <c r="L24" s="32">
        <v>19</v>
      </c>
      <c r="M24" s="32">
        <v>13</v>
      </c>
    </row>
    <row r="25" spans="1:13" s="29" customFormat="1" ht="15" customHeight="1" thickBot="1">
      <c r="A25" s="10" t="s">
        <v>18</v>
      </c>
      <c r="B25" s="33">
        <v>5911</v>
      </c>
      <c r="C25" s="33">
        <v>140</v>
      </c>
      <c r="D25" s="33">
        <v>5576</v>
      </c>
      <c r="E25" s="33">
        <v>14118</v>
      </c>
      <c r="F25" s="33">
        <v>2773</v>
      </c>
      <c r="G25" s="33">
        <v>116</v>
      </c>
      <c r="H25" s="33">
        <v>2624</v>
      </c>
      <c r="I25" s="33">
        <v>10902</v>
      </c>
      <c r="J25" s="33">
        <v>3138</v>
      </c>
      <c r="K25" s="33">
        <v>24</v>
      </c>
      <c r="L25" s="33">
        <v>2952</v>
      </c>
      <c r="M25" s="33">
        <v>3216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4" ht="42.75" customHeight="1">
      <c r="A1" s="64" t="s">
        <v>62</v>
      </c>
      <c r="B1" s="61" t="s">
        <v>69</v>
      </c>
      <c r="C1" s="62" t="s">
        <v>64</v>
      </c>
      <c r="D1" s="63" t="s">
        <v>65</v>
      </c>
    </row>
    <row r="2" spans="1:4" ht="31.5" customHeight="1">
      <c r="A2" s="65"/>
      <c r="B2" s="54" t="s">
        <v>67</v>
      </c>
      <c r="C2" s="54" t="s">
        <v>68</v>
      </c>
      <c r="D2" s="54" t="s">
        <v>66</v>
      </c>
    </row>
    <row r="3" spans="1:4" ht="12.75">
      <c r="A3" s="19" t="s">
        <v>1</v>
      </c>
      <c r="B3" s="39">
        <v>177</v>
      </c>
      <c r="C3" s="39">
        <v>41</v>
      </c>
      <c r="D3" s="39">
        <v>218</v>
      </c>
    </row>
    <row r="4" spans="1:4" ht="12.75">
      <c r="A4" s="19" t="s">
        <v>2</v>
      </c>
      <c r="B4" s="39">
        <v>19</v>
      </c>
      <c r="C4" s="39">
        <v>11</v>
      </c>
      <c r="D4" s="39">
        <v>30</v>
      </c>
    </row>
    <row r="5" spans="1:4" ht="12.75">
      <c r="A5" s="19" t="s">
        <v>3</v>
      </c>
      <c r="B5" s="39">
        <v>8</v>
      </c>
      <c r="C5" s="39">
        <v>1</v>
      </c>
      <c r="D5" s="39">
        <v>9</v>
      </c>
    </row>
    <row r="6" spans="1:4" ht="12.75">
      <c r="A6" s="19" t="s">
        <v>4</v>
      </c>
      <c r="B6" s="39">
        <v>17</v>
      </c>
      <c r="C6" s="39">
        <v>4</v>
      </c>
      <c r="D6" s="39">
        <v>21</v>
      </c>
    </row>
    <row r="7" spans="1:4" ht="12.75">
      <c r="A7" s="19" t="s">
        <v>5</v>
      </c>
      <c r="B7" s="39">
        <v>24</v>
      </c>
      <c r="C7" s="39">
        <v>6</v>
      </c>
      <c r="D7" s="39">
        <v>30</v>
      </c>
    </row>
    <row r="8" spans="1:4" ht="12.75">
      <c r="A8" s="19" t="s">
        <v>6</v>
      </c>
      <c r="B8" s="39">
        <v>0</v>
      </c>
      <c r="C8" s="39">
        <v>0</v>
      </c>
      <c r="D8" s="39">
        <v>0</v>
      </c>
    </row>
    <row r="9" spans="1:4" ht="12.75">
      <c r="A9" s="19" t="s">
        <v>7</v>
      </c>
      <c r="B9" s="39">
        <v>27</v>
      </c>
      <c r="C9" s="39">
        <v>7</v>
      </c>
      <c r="D9" s="39">
        <v>34</v>
      </c>
    </row>
    <row r="10" spans="1:4" ht="12.75">
      <c r="A10" s="19" t="s">
        <v>8</v>
      </c>
      <c r="B10" s="39">
        <v>32</v>
      </c>
      <c r="C10" s="39">
        <v>27</v>
      </c>
      <c r="D10" s="39">
        <v>59</v>
      </c>
    </row>
    <row r="11" spans="1:4" ht="12.75">
      <c r="A11" s="19" t="s">
        <v>9</v>
      </c>
      <c r="B11" s="39">
        <v>143</v>
      </c>
      <c r="C11" s="39">
        <v>134</v>
      </c>
      <c r="D11" s="39">
        <v>277</v>
      </c>
    </row>
    <row r="12" spans="1:4" ht="12.75">
      <c r="A12" s="19" t="s">
        <v>10</v>
      </c>
      <c r="B12" s="39">
        <v>60</v>
      </c>
      <c r="C12" s="39">
        <v>36</v>
      </c>
      <c r="D12" s="39">
        <v>96</v>
      </c>
    </row>
    <row r="13" spans="1:4" ht="12.75">
      <c r="A13" s="19" t="s">
        <v>11</v>
      </c>
      <c r="B13" s="39">
        <v>0</v>
      </c>
      <c r="C13" s="39">
        <v>0</v>
      </c>
      <c r="D13" s="39">
        <v>0</v>
      </c>
    </row>
    <row r="14" spans="1:4" ht="12.75">
      <c r="A14" s="19" t="s">
        <v>12</v>
      </c>
      <c r="B14" s="39">
        <v>14</v>
      </c>
      <c r="C14" s="39">
        <v>5</v>
      </c>
      <c r="D14" s="39">
        <v>19</v>
      </c>
    </row>
    <row r="15" spans="1:4" ht="12.75">
      <c r="A15" s="19" t="s">
        <v>13</v>
      </c>
      <c r="B15" s="39">
        <v>128</v>
      </c>
      <c r="C15" s="39">
        <v>121</v>
      </c>
      <c r="D15" s="39">
        <v>249</v>
      </c>
    </row>
    <row r="16" spans="1:4" ht="12.75">
      <c r="A16" s="19" t="s">
        <v>14</v>
      </c>
      <c r="B16" s="39">
        <v>1</v>
      </c>
      <c r="C16" s="39">
        <v>8</v>
      </c>
      <c r="D16" s="39">
        <v>9</v>
      </c>
    </row>
    <row r="17" spans="1:4" ht="12.75">
      <c r="A17" s="19" t="s">
        <v>15</v>
      </c>
      <c r="B17" s="39">
        <v>2</v>
      </c>
      <c r="C17" s="39">
        <v>7</v>
      </c>
      <c r="D17" s="39">
        <v>9</v>
      </c>
    </row>
    <row r="18" spans="1:4" ht="12.75">
      <c r="A18" s="19" t="s">
        <v>16</v>
      </c>
      <c r="B18" s="39">
        <v>21</v>
      </c>
      <c r="C18" s="39">
        <v>9</v>
      </c>
      <c r="D18" s="39">
        <v>30</v>
      </c>
    </row>
    <row r="19" spans="1:4" ht="12.75">
      <c r="A19" s="19" t="s">
        <v>17</v>
      </c>
      <c r="B19" s="39">
        <v>1</v>
      </c>
      <c r="C19" s="39">
        <v>1</v>
      </c>
      <c r="D19" s="39">
        <v>2</v>
      </c>
    </row>
    <row r="20" spans="1:4" ht="12.75">
      <c r="A20" s="53" t="s">
        <v>18</v>
      </c>
      <c r="B20" s="55">
        <v>674</v>
      </c>
      <c r="C20" s="55">
        <v>418</v>
      </c>
      <c r="D20" s="55">
        <v>1092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0">
      <selection activeCell="A30" sqref="A30"/>
    </sheetView>
  </sheetViews>
  <sheetFormatPr defaultColWidth="11.421875" defaultRowHeight="12.75"/>
  <cols>
    <col min="1" max="1" width="24.28125" style="12" customWidth="1"/>
    <col min="2" max="2" width="12.421875" style="12" bestFit="1" customWidth="1"/>
    <col min="3" max="3" width="11.28125" style="12" bestFit="1" customWidth="1"/>
    <col min="4" max="4" width="11.7109375" style="12" customWidth="1"/>
    <col min="5" max="5" width="10.8515625" style="12" customWidth="1"/>
    <col min="6" max="6" width="12.8515625" style="12" customWidth="1"/>
    <col min="7" max="7" width="12.28125" style="12" customWidth="1"/>
    <col min="8" max="8" width="12.7109375" style="12" customWidth="1"/>
    <col min="9" max="9" width="11.28125" style="12" bestFit="1" customWidth="1"/>
    <col min="10" max="10" width="11.421875" style="12" customWidth="1"/>
    <col min="11" max="11" width="11.140625" style="12" bestFit="1" customWidth="1"/>
    <col min="12" max="12" width="12.421875" style="12" bestFit="1" customWidth="1"/>
    <col min="13" max="13" width="12.28125" style="12" customWidth="1"/>
    <col min="14" max="16384" width="11.421875" style="12" customWidth="1"/>
  </cols>
  <sheetData>
    <row r="1" spans="1:13" s="35" customFormat="1" ht="14.25">
      <c r="A1" s="34"/>
      <c r="B1" s="59" t="s">
        <v>53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5" customFormat="1" ht="14.25">
      <c r="A2" s="34"/>
      <c r="B2" s="60" t="s">
        <v>51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2" s="35" customFormat="1" ht="14.25">
      <c r="A3" s="34"/>
      <c r="B3" s="34"/>
    </row>
    <row r="4" spans="1:2" s="35" customFormat="1" ht="28.5">
      <c r="A4" s="26" t="s">
        <v>62</v>
      </c>
      <c r="B4" s="36"/>
    </row>
    <row r="6" spans="2:13" s="18" customFormat="1" ht="52.5" customHeight="1">
      <c r="B6" s="56" t="s">
        <v>60</v>
      </c>
      <c r="C6" s="57"/>
      <c r="D6" s="57"/>
      <c r="E6" s="57"/>
      <c r="F6" s="57"/>
      <c r="G6" s="58"/>
      <c r="H6" s="66" t="s">
        <v>48</v>
      </c>
      <c r="I6" s="66"/>
      <c r="J6" s="66"/>
      <c r="K6" s="66"/>
      <c r="L6" s="66"/>
      <c r="M6" s="66"/>
    </row>
    <row r="7" spans="2:13" s="18" customFormat="1" ht="45">
      <c r="B7" s="7" t="s">
        <v>29</v>
      </c>
      <c r="C7" s="7" t="s">
        <v>30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29</v>
      </c>
      <c r="I7" s="7" t="s">
        <v>30</v>
      </c>
      <c r="J7" s="7" t="s">
        <v>43</v>
      </c>
      <c r="K7" s="7" t="s">
        <v>44</v>
      </c>
      <c r="L7" s="7" t="s">
        <v>45</v>
      </c>
      <c r="M7" s="7" t="s">
        <v>46</v>
      </c>
    </row>
    <row r="8" spans="1:13" s="18" customFormat="1" ht="11.25">
      <c r="A8" s="8" t="s">
        <v>1</v>
      </c>
      <c r="B8" s="37">
        <v>979</v>
      </c>
      <c r="C8" s="37">
        <v>418</v>
      </c>
      <c r="D8" s="37">
        <v>883</v>
      </c>
      <c r="E8" s="38">
        <v>675</v>
      </c>
      <c r="F8" s="38">
        <v>61</v>
      </c>
      <c r="G8" s="38">
        <v>4249</v>
      </c>
      <c r="H8" s="39">
        <v>602</v>
      </c>
      <c r="I8" s="39">
        <v>411</v>
      </c>
      <c r="J8" s="39">
        <v>568</v>
      </c>
      <c r="K8" s="39">
        <v>427</v>
      </c>
      <c r="L8" s="39">
        <v>64</v>
      </c>
      <c r="M8" s="39">
        <v>2491</v>
      </c>
    </row>
    <row r="9" spans="1:13" s="18" customFormat="1" ht="11.25">
      <c r="A9" s="8" t="s">
        <v>2</v>
      </c>
      <c r="B9" s="37">
        <v>75</v>
      </c>
      <c r="C9" s="37">
        <v>48</v>
      </c>
      <c r="D9" s="37">
        <v>61</v>
      </c>
      <c r="E9" s="38">
        <v>113</v>
      </c>
      <c r="F9" s="38">
        <v>0</v>
      </c>
      <c r="G9" s="38">
        <v>333</v>
      </c>
      <c r="H9" s="39">
        <v>61</v>
      </c>
      <c r="I9" s="39">
        <v>24</v>
      </c>
      <c r="J9" s="39">
        <v>41</v>
      </c>
      <c r="K9" s="39">
        <v>44</v>
      </c>
      <c r="L9" s="39">
        <v>0</v>
      </c>
      <c r="M9" s="39">
        <v>123</v>
      </c>
    </row>
    <row r="10" spans="1:13" s="18" customFormat="1" ht="11.25">
      <c r="A10" s="8" t="s">
        <v>3</v>
      </c>
      <c r="B10" s="37">
        <v>109</v>
      </c>
      <c r="C10" s="37">
        <v>62</v>
      </c>
      <c r="D10" s="37">
        <v>106</v>
      </c>
      <c r="E10" s="38">
        <v>56</v>
      </c>
      <c r="F10" s="38">
        <v>0</v>
      </c>
      <c r="G10" s="38">
        <v>335</v>
      </c>
      <c r="H10" s="39">
        <v>55</v>
      </c>
      <c r="I10" s="39">
        <v>26</v>
      </c>
      <c r="J10" s="39">
        <v>50</v>
      </c>
      <c r="K10" s="39">
        <v>40</v>
      </c>
      <c r="L10" s="39">
        <v>0</v>
      </c>
      <c r="M10" s="39">
        <v>215</v>
      </c>
    </row>
    <row r="11" spans="1:13" s="18" customFormat="1" ht="11.25">
      <c r="A11" s="8" t="s">
        <v>4</v>
      </c>
      <c r="B11" s="37">
        <v>55</v>
      </c>
      <c r="C11" s="37">
        <v>15</v>
      </c>
      <c r="D11" s="37">
        <v>17</v>
      </c>
      <c r="E11" s="38">
        <v>24</v>
      </c>
      <c r="F11" s="38">
        <v>0</v>
      </c>
      <c r="G11" s="38">
        <v>340</v>
      </c>
      <c r="H11" s="39">
        <v>24</v>
      </c>
      <c r="I11" s="39">
        <v>11</v>
      </c>
      <c r="J11" s="39">
        <v>15</v>
      </c>
      <c r="K11" s="39">
        <v>19</v>
      </c>
      <c r="L11" s="39">
        <v>0</v>
      </c>
      <c r="M11" s="39">
        <v>128</v>
      </c>
    </row>
    <row r="12" spans="1:13" s="18" customFormat="1" ht="11.25">
      <c r="A12" s="8" t="s">
        <v>5</v>
      </c>
      <c r="B12" s="37">
        <v>352</v>
      </c>
      <c r="C12" s="37">
        <v>332</v>
      </c>
      <c r="D12" s="37">
        <v>464</v>
      </c>
      <c r="E12" s="38">
        <v>220</v>
      </c>
      <c r="F12" s="38">
        <v>91</v>
      </c>
      <c r="G12" s="38">
        <v>2324</v>
      </c>
      <c r="H12" s="39">
        <v>230</v>
      </c>
      <c r="I12" s="39">
        <v>379</v>
      </c>
      <c r="J12" s="39">
        <v>401</v>
      </c>
      <c r="K12" s="39">
        <v>214</v>
      </c>
      <c r="L12" s="39">
        <v>107</v>
      </c>
      <c r="M12" s="39">
        <v>1657</v>
      </c>
    </row>
    <row r="13" spans="1:13" s="18" customFormat="1" ht="11.25">
      <c r="A13" s="8" t="s">
        <v>6</v>
      </c>
      <c r="B13" s="37">
        <v>49</v>
      </c>
      <c r="C13" s="37">
        <v>8</v>
      </c>
      <c r="D13" s="37">
        <v>60</v>
      </c>
      <c r="E13" s="38">
        <v>81</v>
      </c>
      <c r="F13" s="38">
        <v>0</v>
      </c>
      <c r="G13" s="38">
        <v>661</v>
      </c>
      <c r="H13" s="39">
        <v>29</v>
      </c>
      <c r="I13" s="39">
        <v>3</v>
      </c>
      <c r="J13" s="39">
        <v>33</v>
      </c>
      <c r="K13" s="39">
        <v>44</v>
      </c>
      <c r="L13" s="39">
        <v>0</v>
      </c>
      <c r="M13" s="39">
        <v>447</v>
      </c>
    </row>
    <row r="14" spans="1:13" s="18" customFormat="1" ht="11.25">
      <c r="A14" s="8" t="s">
        <v>7</v>
      </c>
      <c r="B14" s="37">
        <v>201</v>
      </c>
      <c r="C14" s="37">
        <v>51</v>
      </c>
      <c r="D14" s="37">
        <v>145</v>
      </c>
      <c r="E14" s="38">
        <v>174</v>
      </c>
      <c r="F14" s="38">
        <v>13</v>
      </c>
      <c r="G14" s="38">
        <v>731</v>
      </c>
      <c r="H14" s="39">
        <v>70</v>
      </c>
      <c r="I14" s="39">
        <v>26</v>
      </c>
      <c r="J14" s="39">
        <v>70</v>
      </c>
      <c r="K14" s="39">
        <v>81</v>
      </c>
      <c r="L14" s="39">
        <v>0</v>
      </c>
      <c r="M14" s="39">
        <v>358</v>
      </c>
    </row>
    <row r="15" spans="1:13" s="18" customFormat="1" ht="11.25">
      <c r="A15" s="8" t="s">
        <v>8</v>
      </c>
      <c r="B15" s="37">
        <v>285</v>
      </c>
      <c r="C15" s="37">
        <v>150</v>
      </c>
      <c r="D15" s="37">
        <v>238</v>
      </c>
      <c r="E15" s="38">
        <v>181</v>
      </c>
      <c r="F15" s="38">
        <v>5</v>
      </c>
      <c r="G15" s="38">
        <v>967</v>
      </c>
      <c r="H15" s="39">
        <v>152</v>
      </c>
      <c r="I15" s="39">
        <v>137</v>
      </c>
      <c r="J15" s="39">
        <v>151</v>
      </c>
      <c r="K15" s="39">
        <v>90</v>
      </c>
      <c r="L15" s="39">
        <v>4</v>
      </c>
      <c r="M15" s="39">
        <v>491</v>
      </c>
    </row>
    <row r="16" spans="1:13" s="18" customFormat="1" ht="11.25">
      <c r="A16" s="8" t="s">
        <v>9</v>
      </c>
      <c r="B16" s="37">
        <v>405</v>
      </c>
      <c r="C16" s="37">
        <v>221</v>
      </c>
      <c r="D16" s="37">
        <v>285</v>
      </c>
      <c r="E16" s="38">
        <v>280</v>
      </c>
      <c r="F16" s="38">
        <v>13</v>
      </c>
      <c r="G16" s="38">
        <v>2771</v>
      </c>
      <c r="H16" s="39">
        <v>244</v>
      </c>
      <c r="I16" s="39">
        <v>172</v>
      </c>
      <c r="J16" s="39">
        <v>167</v>
      </c>
      <c r="K16" s="39">
        <v>188</v>
      </c>
      <c r="L16" s="39">
        <v>8</v>
      </c>
      <c r="M16" s="39">
        <v>1499</v>
      </c>
    </row>
    <row r="17" spans="1:13" s="18" customFormat="1" ht="11.25">
      <c r="A17" s="8" t="s">
        <v>10</v>
      </c>
      <c r="B17" s="37">
        <v>470</v>
      </c>
      <c r="C17" s="37">
        <v>184</v>
      </c>
      <c r="D17" s="37">
        <v>362</v>
      </c>
      <c r="E17" s="38">
        <v>408</v>
      </c>
      <c r="F17" s="38">
        <v>27</v>
      </c>
      <c r="G17" s="38">
        <v>3117</v>
      </c>
      <c r="H17" s="39">
        <v>314</v>
      </c>
      <c r="I17" s="39">
        <v>209</v>
      </c>
      <c r="J17" s="39">
        <v>253</v>
      </c>
      <c r="K17" s="39">
        <v>371</v>
      </c>
      <c r="L17" s="39">
        <v>21</v>
      </c>
      <c r="M17" s="39">
        <v>2158</v>
      </c>
    </row>
    <row r="18" spans="1:13" s="18" customFormat="1" ht="11.25">
      <c r="A18" s="8" t="s">
        <v>11</v>
      </c>
      <c r="B18" s="37">
        <v>123</v>
      </c>
      <c r="C18" s="37">
        <v>156</v>
      </c>
      <c r="D18" s="37">
        <v>133</v>
      </c>
      <c r="E18" s="38">
        <v>111</v>
      </c>
      <c r="F18" s="38">
        <v>6</v>
      </c>
      <c r="G18" s="38">
        <v>416</v>
      </c>
      <c r="H18" s="39">
        <v>73</v>
      </c>
      <c r="I18" s="39">
        <v>84</v>
      </c>
      <c r="J18" s="39">
        <v>95</v>
      </c>
      <c r="K18" s="39">
        <v>85</v>
      </c>
      <c r="L18" s="39">
        <v>1</v>
      </c>
      <c r="M18" s="39">
        <v>174</v>
      </c>
    </row>
    <row r="19" spans="1:13" s="18" customFormat="1" ht="11.25">
      <c r="A19" s="8" t="s">
        <v>12</v>
      </c>
      <c r="B19" s="37">
        <v>224</v>
      </c>
      <c r="C19" s="37">
        <v>242</v>
      </c>
      <c r="D19" s="37">
        <v>246</v>
      </c>
      <c r="E19" s="38">
        <v>214</v>
      </c>
      <c r="F19" s="38">
        <v>6</v>
      </c>
      <c r="G19" s="38">
        <v>1160</v>
      </c>
      <c r="H19" s="39">
        <v>149</v>
      </c>
      <c r="I19" s="39">
        <v>134</v>
      </c>
      <c r="J19" s="39">
        <v>119</v>
      </c>
      <c r="K19" s="39">
        <v>113</v>
      </c>
      <c r="L19" s="39">
        <v>5</v>
      </c>
      <c r="M19" s="39">
        <v>713</v>
      </c>
    </row>
    <row r="20" spans="1:13" s="18" customFormat="1" ht="11.25">
      <c r="A20" s="8" t="s">
        <v>13</v>
      </c>
      <c r="B20" s="37">
        <v>180</v>
      </c>
      <c r="C20" s="37">
        <v>98</v>
      </c>
      <c r="D20" s="37">
        <v>206</v>
      </c>
      <c r="E20" s="38">
        <v>178</v>
      </c>
      <c r="F20" s="38">
        <v>0</v>
      </c>
      <c r="G20" s="38">
        <v>1838</v>
      </c>
      <c r="H20" s="39">
        <v>77</v>
      </c>
      <c r="I20" s="39">
        <v>60</v>
      </c>
      <c r="J20" s="39">
        <v>83</v>
      </c>
      <c r="K20" s="39">
        <v>67</v>
      </c>
      <c r="L20" s="39">
        <v>2</v>
      </c>
      <c r="M20" s="39">
        <v>629</v>
      </c>
    </row>
    <row r="21" spans="1:13" s="18" customFormat="1" ht="11.25">
      <c r="A21" s="8" t="s">
        <v>14</v>
      </c>
      <c r="B21" s="37">
        <v>177</v>
      </c>
      <c r="C21" s="37">
        <v>126</v>
      </c>
      <c r="D21" s="37">
        <v>176</v>
      </c>
      <c r="E21" s="38">
        <v>101</v>
      </c>
      <c r="F21" s="38">
        <v>18</v>
      </c>
      <c r="G21" s="38">
        <v>748</v>
      </c>
      <c r="H21" s="39">
        <v>169</v>
      </c>
      <c r="I21" s="39">
        <v>199</v>
      </c>
      <c r="J21" s="39">
        <v>212</v>
      </c>
      <c r="K21" s="39">
        <v>143</v>
      </c>
      <c r="L21" s="39">
        <v>27</v>
      </c>
      <c r="M21" s="39">
        <v>796</v>
      </c>
    </row>
    <row r="22" spans="1:13" s="18" customFormat="1" ht="11.25">
      <c r="A22" s="8" t="s">
        <v>15</v>
      </c>
      <c r="B22" s="37">
        <v>58</v>
      </c>
      <c r="C22" s="37">
        <v>31</v>
      </c>
      <c r="D22" s="37">
        <v>113</v>
      </c>
      <c r="E22" s="38">
        <v>45</v>
      </c>
      <c r="F22" s="38">
        <v>0</v>
      </c>
      <c r="G22" s="38">
        <v>300</v>
      </c>
      <c r="H22" s="39">
        <v>45</v>
      </c>
      <c r="I22" s="39">
        <v>29</v>
      </c>
      <c r="J22" s="39">
        <v>83</v>
      </c>
      <c r="K22" s="39">
        <v>35</v>
      </c>
      <c r="L22" s="39">
        <v>0</v>
      </c>
      <c r="M22" s="39">
        <v>152</v>
      </c>
    </row>
    <row r="23" spans="1:13" s="18" customFormat="1" ht="11.25">
      <c r="A23" s="8" t="s">
        <v>16</v>
      </c>
      <c r="B23" s="37">
        <v>81</v>
      </c>
      <c r="C23" s="37">
        <v>93</v>
      </c>
      <c r="D23" s="37">
        <v>102</v>
      </c>
      <c r="E23" s="38">
        <v>91</v>
      </c>
      <c r="F23" s="38">
        <v>0</v>
      </c>
      <c r="G23" s="38">
        <v>163</v>
      </c>
      <c r="H23" s="39">
        <v>49</v>
      </c>
      <c r="I23" s="39">
        <v>52</v>
      </c>
      <c r="J23" s="39">
        <v>71</v>
      </c>
      <c r="K23" s="39">
        <v>43</v>
      </c>
      <c r="L23" s="39">
        <v>0</v>
      </c>
      <c r="M23" s="39">
        <v>96</v>
      </c>
    </row>
    <row r="24" spans="1:13" s="18" customFormat="1" ht="12" thickBot="1">
      <c r="A24" s="9" t="s">
        <v>17</v>
      </c>
      <c r="B24" s="40">
        <v>46</v>
      </c>
      <c r="C24" s="40">
        <v>0</v>
      </c>
      <c r="D24" s="40">
        <v>25</v>
      </c>
      <c r="E24" s="41">
        <v>29</v>
      </c>
      <c r="F24" s="41">
        <v>2</v>
      </c>
      <c r="G24" s="41">
        <v>95</v>
      </c>
      <c r="H24" s="42">
        <v>30</v>
      </c>
      <c r="I24" s="42">
        <v>10</v>
      </c>
      <c r="J24" s="42">
        <v>36</v>
      </c>
      <c r="K24" s="42">
        <v>26</v>
      </c>
      <c r="L24" s="42">
        <v>2</v>
      </c>
      <c r="M24" s="42">
        <v>117</v>
      </c>
    </row>
    <row r="25" spans="1:13" s="18" customFormat="1" ht="12" thickBot="1">
      <c r="A25" s="14" t="s">
        <v>18</v>
      </c>
      <c r="B25" s="43">
        <v>3869</v>
      </c>
      <c r="C25" s="43">
        <v>2235</v>
      </c>
      <c r="D25" s="43">
        <v>3622</v>
      </c>
      <c r="E25" s="43">
        <v>2981</v>
      </c>
      <c r="F25" s="43">
        <v>242</v>
      </c>
      <c r="G25" s="43">
        <v>20548</v>
      </c>
      <c r="H25" s="44">
        <v>2373</v>
      </c>
      <c r="I25" s="44">
        <v>1966</v>
      </c>
      <c r="J25" s="44">
        <v>2448</v>
      </c>
      <c r="K25" s="44">
        <v>2030</v>
      </c>
      <c r="L25" s="44">
        <v>241</v>
      </c>
      <c r="M25" s="44">
        <v>12244</v>
      </c>
    </row>
    <row r="28" spans="2:13" s="35" customFormat="1" ht="20.25" customHeight="1">
      <c r="B28" s="60" t="s">
        <v>54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45.75" customHeight="1">
      <c r="A29" s="26" t="s">
        <v>62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18" customFormat="1" ht="23.25" customHeight="1">
      <c r="B30" s="66" t="s">
        <v>50</v>
      </c>
      <c r="C30" s="66"/>
      <c r="D30" s="66"/>
      <c r="E30" s="66"/>
      <c r="F30" s="66"/>
      <c r="G30" s="66"/>
      <c r="H30" s="66" t="s">
        <v>49</v>
      </c>
      <c r="I30" s="66"/>
      <c r="J30" s="66"/>
      <c r="K30" s="66"/>
      <c r="L30" s="66"/>
      <c r="M30" s="66"/>
    </row>
    <row r="31" spans="2:13" s="18" customFormat="1" ht="45">
      <c r="B31" s="7" t="s">
        <v>29</v>
      </c>
      <c r="C31" s="7" t="s">
        <v>30</v>
      </c>
      <c r="D31" s="7" t="s">
        <v>43</v>
      </c>
      <c r="E31" s="7" t="s">
        <v>44</v>
      </c>
      <c r="F31" s="7" t="s">
        <v>45</v>
      </c>
      <c r="G31" s="7" t="s">
        <v>46</v>
      </c>
      <c r="H31" s="7" t="s">
        <v>29</v>
      </c>
      <c r="I31" s="7" t="s">
        <v>30</v>
      </c>
      <c r="J31" s="7" t="s">
        <v>43</v>
      </c>
      <c r="K31" s="7" t="s">
        <v>44</v>
      </c>
      <c r="L31" s="7" t="s">
        <v>45</v>
      </c>
      <c r="M31" s="7" t="s">
        <v>46</v>
      </c>
    </row>
    <row r="32" spans="1:13" s="18" customFormat="1" ht="11.25">
      <c r="A32" s="8" t="s">
        <v>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s="18" customFormat="1" ht="11.25">
      <c r="A33" s="8" t="s">
        <v>2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s="18" customFormat="1" ht="11.25">
      <c r="A34" s="8" t="s">
        <v>3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s="18" customFormat="1" ht="11.25">
      <c r="A35" s="8" t="s">
        <v>4</v>
      </c>
      <c r="B35" s="39">
        <v>73</v>
      </c>
      <c r="C35" s="39">
        <v>4</v>
      </c>
      <c r="D35" s="39">
        <v>48</v>
      </c>
      <c r="E35" s="39">
        <v>7</v>
      </c>
      <c r="F35" s="39">
        <v>23</v>
      </c>
      <c r="G35" s="39">
        <v>184</v>
      </c>
      <c r="H35" s="39">
        <v>185</v>
      </c>
      <c r="I35" s="39">
        <v>29</v>
      </c>
      <c r="J35" s="39">
        <v>82</v>
      </c>
      <c r="K35" s="39">
        <v>33</v>
      </c>
      <c r="L35" s="39">
        <v>27</v>
      </c>
      <c r="M35" s="39">
        <v>1228</v>
      </c>
    </row>
    <row r="36" spans="1:13" s="18" customFormat="1" ht="11.25">
      <c r="A36" s="8" t="s">
        <v>5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</row>
    <row r="37" spans="1:13" s="18" customFormat="1" ht="11.25">
      <c r="A37" s="8" t="s">
        <v>6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s="18" customFormat="1" ht="11.25">
      <c r="A38" s="8" t="s">
        <v>7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1:13" s="18" customFormat="1" ht="11.25">
      <c r="A39" s="8" t="s">
        <v>8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s="18" customFormat="1" ht="11.25">
      <c r="A40" s="8" t="s">
        <v>9</v>
      </c>
      <c r="B40" s="39">
        <v>13</v>
      </c>
      <c r="C40" s="39">
        <v>24</v>
      </c>
      <c r="D40" s="39">
        <v>13</v>
      </c>
      <c r="E40" s="39">
        <v>21</v>
      </c>
      <c r="F40" s="39">
        <v>1</v>
      </c>
      <c r="G40" s="39">
        <v>106</v>
      </c>
      <c r="H40" s="39">
        <v>125</v>
      </c>
      <c r="I40" s="39">
        <v>129</v>
      </c>
      <c r="J40" s="39">
        <v>170</v>
      </c>
      <c r="K40" s="39">
        <v>89</v>
      </c>
      <c r="L40" s="39">
        <v>0</v>
      </c>
      <c r="M40" s="39">
        <v>720</v>
      </c>
    </row>
    <row r="41" spans="1:13" s="18" customFormat="1" ht="11.25">
      <c r="A41" s="8" t="s">
        <v>10</v>
      </c>
      <c r="B41" s="39">
        <v>169</v>
      </c>
      <c r="C41" s="39">
        <v>230</v>
      </c>
      <c r="D41" s="39">
        <v>186</v>
      </c>
      <c r="E41" s="39">
        <v>105</v>
      </c>
      <c r="F41" s="39">
        <v>9</v>
      </c>
      <c r="G41" s="39">
        <v>655</v>
      </c>
      <c r="H41" s="39">
        <v>248</v>
      </c>
      <c r="I41" s="39">
        <v>306</v>
      </c>
      <c r="J41" s="39">
        <v>347</v>
      </c>
      <c r="K41" s="39">
        <v>149</v>
      </c>
      <c r="L41" s="39">
        <v>7</v>
      </c>
      <c r="M41" s="39">
        <v>848</v>
      </c>
    </row>
    <row r="42" spans="1:13" s="18" customFormat="1" ht="11.25">
      <c r="A42" s="8" t="s">
        <v>11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s="18" customFormat="1" ht="11.25">
      <c r="A43" s="8" t="s">
        <v>12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</row>
    <row r="44" spans="1:13" s="18" customFormat="1" ht="11.25">
      <c r="A44" s="8" t="s">
        <v>13</v>
      </c>
      <c r="B44" s="39">
        <v>49</v>
      </c>
      <c r="C44" s="39">
        <v>54</v>
      </c>
      <c r="D44" s="39">
        <v>22</v>
      </c>
      <c r="E44" s="39">
        <v>26</v>
      </c>
      <c r="F44" s="39">
        <v>0</v>
      </c>
      <c r="G44" s="39">
        <v>356</v>
      </c>
      <c r="H44" s="39">
        <v>344</v>
      </c>
      <c r="I44" s="39">
        <v>105</v>
      </c>
      <c r="J44" s="39">
        <v>280</v>
      </c>
      <c r="K44" s="39">
        <v>269</v>
      </c>
      <c r="L44" s="39">
        <v>0</v>
      </c>
      <c r="M44" s="39">
        <v>2668</v>
      </c>
    </row>
    <row r="45" spans="1:13" s="18" customFormat="1" ht="11.25">
      <c r="A45" s="8" t="s">
        <v>14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s="18" customFormat="1" ht="11.25">
      <c r="A46" s="8" t="s">
        <v>15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s="18" customFormat="1" ht="11.25">
      <c r="A47" s="8" t="s">
        <v>16</v>
      </c>
      <c r="B47" s="39">
        <v>45</v>
      </c>
      <c r="C47" s="39">
        <v>53</v>
      </c>
      <c r="D47" s="39">
        <v>69</v>
      </c>
      <c r="E47" s="39">
        <v>39</v>
      </c>
      <c r="F47" s="39">
        <v>0</v>
      </c>
      <c r="G47" s="39">
        <v>182</v>
      </c>
      <c r="H47" s="39">
        <v>184</v>
      </c>
      <c r="I47" s="39">
        <v>366</v>
      </c>
      <c r="J47" s="39">
        <v>309</v>
      </c>
      <c r="K47" s="39">
        <v>178</v>
      </c>
      <c r="L47" s="39">
        <v>14</v>
      </c>
      <c r="M47" s="39">
        <v>652</v>
      </c>
    </row>
    <row r="48" spans="1:13" s="18" customFormat="1" ht="12" thickBot="1">
      <c r="A48" s="9" t="s">
        <v>17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</row>
    <row r="49" spans="1:13" s="18" customFormat="1" ht="12" thickBot="1">
      <c r="A49" s="14" t="s">
        <v>18</v>
      </c>
      <c r="B49" s="44">
        <v>349</v>
      </c>
      <c r="C49" s="44">
        <v>365</v>
      </c>
      <c r="D49" s="44">
        <v>338</v>
      </c>
      <c r="E49" s="44">
        <v>198</v>
      </c>
      <c r="F49" s="44">
        <v>33</v>
      </c>
      <c r="G49" s="44">
        <v>1483</v>
      </c>
      <c r="H49" s="44">
        <v>1086</v>
      </c>
      <c r="I49" s="44">
        <v>935</v>
      </c>
      <c r="J49" s="44">
        <v>1188</v>
      </c>
      <c r="K49" s="44">
        <v>718</v>
      </c>
      <c r="L49" s="44">
        <v>48</v>
      </c>
      <c r="M49" s="44">
        <v>6116</v>
      </c>
    </row>
  </sheetData>
  <sheetProtection/>
  <mergeCells count="7">
    <mergeCell ref="B1:M1"/>
    <mergeCell ref="B2:M2"/>
    <mergeCell ref="H6:M6"/>
    <mergeCell ref="B30:G30"/>
    <mergeCell ref="H30:M30"/>
    <mergeCell ref="B28:M28"/>
    <mergeCell ref="B6:G6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5.421875" style="12" customWidth="1"/>
    <col min="2" max="2" width="9.00390625" style="12" customWidth="1"/>
    <col min="3" max="4" width="11.421875" style="12" customWidth="1"/>
    <col min="5" max="5" width="9.7109375" style="12" customWidth="1"/>
    <col min="6" max="6" width="11.28125" style="12" customWidth="1"/>
    <col min="7" max="7" width="9.00390625" style="12" customWidth="1"/>
    <col min="8" max="8" width="11.7109375" style="12" customWidth="1"/>
    <col min="9" max="9" width="11.421875" style="12" customWidth="1"/>
    <col min="10" max="10" width="9.28125" style="12" customWidth="1"/>
    <col min="11" max="11" width="11.140625" style="12" customWidth="1"/>
    <col min="12" max="12" width="8.7109375" style="12" customWidth="1"/>
    <col min="13" max="14" width="11.421875" style="12" customWidth="1"/>
    <col min="15" max="15" width="9.421875" style="12" customWidth="1"/>
    <col min="16" max="16" width="11.28125" style="12" customWidth="1"/>
    <col min="17" max="16384" width="11.421875" style="12" customWidth="1"/>
  </cols>
  <sheetData>
    <row r="1" spans="1:16" s="35" customFormat="1" ht="14.25">
      <c r="A1" s="34"/>
      <c r="B1" s="68" t="s">
        <v>55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s="35" customFormat="1" ht="14.25">
      <c r="B2" s="69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" s="35" customFormat="1" ht="28.5">
      <c r="A3" s="26" t="s">
        <v>62</v>
      </c>
      <c r="B3" s="36"/>
    </row>
    <row r="4" spans="1:2" ht="15">
      <c r="A4" s="11"/>
      <c r="B4" s="13"/>
    </row>
    <row r="5" spans="1:16" s="18" customFormat="1" ht="11.25">
      <c r="A5" s="16"/>
      <c r="B5" s="67" t="s">
        <v>23</v>
      </c>
      <c r="C5" s="67"/>
      <c r="D5" s="67"/>
      <c r="E5" s="67"/>
      <c r="F5" s="67"/>
      <c r="G5" s="67" t="s">
        <v>24</v>
      </c>
      <c r="H5" s="67"/>
      <c r="I5" s="67"/>
      <c r="J5" s="67"/>
      <c r="K5" s="67"/>
      <c r="L5" s="67" t="s">
        <v>0</v>
      </c>
      <c r="M5" s="67"/>
      <c r="N5" s="67"/>
      <c r="O5" s="67"/>
      <c r="P5" s="67"/>
    </row>
    <row r="6" spans="1:16" s="18" customFormat="1" ht="33.75">
      <c r="A6" s="15"/>
      <c r="B6" s="17" t="s">
        <v>38</v>
      </c>
      <c r="C6" s="17" t="s">
        <v>19</v>
      </c>
      <c r="D6" s="17" t="s">
        <v>20</v>
      </c>
      <c r="E6" s="17" t="s">
        <v>21</v>
      </c>
      <c r="F6" s="17" t="s">
        <v>22</v>
      </c>
      <c r="G6" s="17" t="s">
        <v>38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38</v>
      </c>
      <c r="M6" s="17" t="s">
        <v>19</v>
      </c>
      <c r="N6" s="17" t="s">
        <v>20</v>
      </c>
      <c r="O6" s="17" t="s">
        <v>21</v>
      </c>
      <c r="P6" s="17" t="s">
        <v>22</v>
      </c>
    </row>
    <row r="7" spans="1:16" s="18" customFormat="1" ht="11.25">
      <c r="A7" s="19" t="s">
        <v>1</v>
      </c>
      <c r="B7" s="39">
        <v>1032</v>
      </c>
      <c r="C7" s="39">
        <v>358</v>
      </c>
      <c r="D7" s="39">
        <v>93</v>
      </c>
      <c r="E7" s="39">
        <v>469</v>
      </c>
      <c r="F7" s="39">
        <v>112</v>
      </c>
      <c r="G7" s="39">
        <v>29</v>
      </c>
      <c r="H7" s="39">
        <v>3</v>
      </c>
      <c r="I7" s="39">
        <v>1</v>
      </c>
      <c r="J7" s="39">
        <v>19</v>
      </c>
      <c r="K7" s="39">
        <v>6</v>
      </c>
      <c r="L7" s="39">
        <v>1061</v>
      </c>
      <c r="M7" s="39">
        <v>361</v>
      </c>
      <c r="N7" s="39">
        <v>94</v>
      </c>
      <c r="O7" s="39">
        <v>488</v>
      </c>
      <c r="P7" s="39">
        <v>118</v>
      </c>
    </row>
    <row r="8" spans="1:16" s="18" customFormat="1" ht="11.25">
      <c r="A8" s="19" t="s">
        <v>2</v>
      </c>
      <c r="B8" s="39">
        <v>125</v>
      </c>
      <c r="C8" s="39">
        <v>35</v>
      </c>
      <c r="D8" s="39">
        <v>33</v>
      </c>
      <c r="E8" s="39">
        <v>41</v>
      </c>
      <c r="F8" s="39">
        <v>16</v>
      </c>
      <c r="G8" s="39">
        <v>1</v>
      </c>
      <c r="H8" s="39">
        <v>0</v>
      </c>
      <c r="I8" s="39">
        <v>0</v>
      </c>
      <c r="J8" s="39">
        <v>0</v>
      </c>
      <c r="K8" s="39">
        <v>1</v>
      </c>
      <c r="L8" s="39">
        <v>126</v>
      </c>
      <c r="M8" s="39">
        <v>35</v>
      </c>
      <c r="N8" s="39">
        <v>33</v>
      </c>
      <c r="O8" s="39">
        <v>41</v>
      </c>
      <c r="P8" s="39">
        <v>17</v>
      </c>
    </row>
    <row r="9" spans="1:16" s="18" customFormat="1" ht="11.25">
      <c r="A9" s="19" t="s">
        <v>3</v>
      </c>
      <c r="B9" s="39">
        <v>87</v>
      </c>
      <c r="C9" s="39">
        <v>35</v>
      </c>
      <c r="D9" s="39">
        <v>6</v>
      </c>
      <c r="E9" s="39">
        <v>43</v>
      </c>
      <c r="F9" s="39">
        <v>3</v>
      </c>
      <c r="G9" s="39">
        <v>2</v>
      </c>
      <c r="H9" s="39">
        <v>0</v>
      </c>
      <c r="I9" s="39">
        <v>0</v>
      </c>
      <c r="J9" s="39">
        <v>2</v>
      </c>
      <c r="K9" s="39">
        <v>0</v>
      </c>
      <c r="L9" s="39">
        <v>89</v>
      </c>
      <c r="M9" s="39">
        <v>35</v>
      </c>
      <c r="N9" s="39">
        <v>6</v>
      </c>
      <c r="O9" s="39">
        <v>45</v>
      </c>
      <c r="P9" s="39">
        <v>3</v>
      </c>
    </row>
    <row r="10" spans="1:16" s="18" customFormat="1" ht="11.25">
      <c r="A10" s="19" t="s">
        <v>4</v>
      </c>
      <c r="B10" s="39">
        <v>133</v>
      </c>
      <c r="C10" s="39">
        <v>68</v>
      </c>
      <c r="D10" s="39">
        <v>27</v>
      </c>
      <c r="E10" s="39">
        <v>21</v>
      </c>
      <c r="F10" s="39">
        <v>17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133</v>
      </c>
      <c r="M10" s="39">
        <v>68</v>
      </c>
      <c r="N10" s="39">
        <v>27</v>
      </c>
      <c r="O10" s="39">
        <v>21</v>
      </c>
      <c r="P10" s="39">
        <v>17</v>
      </c>
    </row>
    <row r="11" spans="1:16" s="18" customFormat="1" ht="11.25">
      <c r="A11" s="19" t="s">
        <v>5</v>
      </c>
      <c r="B11" s="39">
        <v>176</v>
      </c>
      <c r="C11" s="39">
        <v>59</v>
      </c>
      <c r="D11" s="39">
        <v>14</v>
      </c>
      <c r="E11" s="39">
        <v>82</v>
      </c>
      <c r="F11" s="39">
        <v>21</v>
      </c>
      <c r="G11" s="39">
        <v>13</v>
      </c>
      <c r="H11" s="39">
        <v>2</v>
      </c>
      <c r="I11" s="39">
        <v>5</v>
      </c>
      <c r="J11" s="39">
        <v>6</v>
      </c>
      <c r="K11" s="39">
        <v>0</v>
      </c>
      <c r="L11" s="39">
        <v>189</v>
      </c>
      <c r="M11" s="39">
        <v>61</v>
      </c>
      <c r="N11" s="39">
        <v>19</v>
      </c>
      <c r="O11" s="39">
        <v>88</v>
      </c>
      <c r="P11" s="39">
        <v>21</v>
      </c>
    </row>
    <row r="12" spans="1:16" s="18" customFormat="1" ht="11.25">
      <c r="A12" s="19" t="s">
        <v>6</v>
      </c>
      <c r="B12" s="39">
        <v>96</v>
      </c>
      <c r="C12" s="39">
        <v>36</v>
      </c>
      <c r="D12" s="39">
        <v>6</v>
      </c>
      <c r="E12" s="39">
        <v>46</v>
      </c>
      <c r="F12" s="39">
        <v>8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96</v>
      </c>
      <c r="M12" s="39">
        <v>36</v>
      </c>
      <c r="N12" s="39">
        <v>6</v>
      </c>
      <c r="O12" s="39">
        <v>46</v>
      </c>
      <c r="P12" s="39">
        <v>8</v>
      </c>
    </row>
    <row r="13" spans="1:16" s="18" customFormat="1" ht="11.25">
      <c r="A13" s="19" t="s">
        <v>7</v>
      </c>
      <c r="B13" s="39">
        <v>189</v>
      </c>
      <c r="C13" s="39">
        <v>97</v>
      </c>
      <c r="D13" s="39">
        <v>32</v>
      </c>
      <c r="E13" s="39">
        <v>46</v>
      </c>
      <c r="F13" s="39">
        <v>14</v>
      </c>
      <c r="G13" s="39">
        <v>7</v>
      </c>
      <c r="H13" s="39">
        <v>0</v>
      </c>
      <c r="I13" s="39">
        <v>0</v>
      </c>
      <c r="J13" s="39">
        <v>7</v>
      </c>
      <c r="K13" s="39">
        <v>0</v>
      </c>
      <c r="L13" s="39">
        <v>196</v>
      </c>
      <c r="M13" s="39">
        <v>97</v>
      </c>
      <c r="N13" s="39">
        <v>32</v>
      </c>
      <c r="O13" s="39">
        <v>53</v>
      </c>
      <c r="P13" s="39">
        <v>14</v>
      </c>
    </row>
    <row r="14" spans="1:16" s="18" customFormat="1" ht="11.25">
      <c r="A14" s="19" t="s">
        <v>8</v>
      </c>
      <c r="B14" s="39">
        <v>238</v>
      </c>
      <c r="C14" s="39">
        <v>85</v>
      </c>
      <c r="D14" s="39">
        <v>30</v>
      </c>
      <c r="E14" s="39">
        <v>76</v>
      </c>
      <c r="F14" s="39">
        <v>47</v>
      </c>
      <c r="G14" s="39">
        <v>8</v>
      </c>
      <c r="H14" s="39">
        <v>3</v>
      </c>
      <c r="I14" s="39">
        <v>1</v>
      </c>
      <c r="J14" s="39">
        <v>2</v>
      </c>
      <c r="K14" s="39">
        <v>2</v>
      </c>
      <c r="L14" s="39">
        <v>246</v>
      </c>
      <c r="M14" s="39">
        <v>88</v>
      </c>
      <c r="N14" s="39">
        <v>31</v>
      </c>
      <c r="O14" s="39">
        <v>78</v>
      </c>
      <c r="P14" s="39">
        <v>49</v>
      </c>
    </row>
    <row r="15" spans="1:16" s="18" customFormat="1" ht="11.25">
      <c r="A15" s="19" t="s">
        <v>9</v>
      </c>
      <c r="B15" s="39">
        <v>1087</v>
      </c>
      <c r="C15" s="39">
        <v>255</v>
      </c>
      <c r="D15" s="39">
        <v>163</v>
      </c>
      <c r="E15" s="39">
        <v>390</v>
      </c>
      <c r="F15" s="39">
        <v>279</v>
      </c>
      <c r="G15" s="39">
        <v>13</v>
      </c>
      <c r="H15" s="39">
        <v>1</v>
      </c>
      <c r="I15" s="39">
        <v>0</v>
      </c>
      <c r="J15" s="39">
        <v>8</v>
      </c>
      <c r="K15" s="39">
        <v>4</v>
      </c>
      <c r="L15" s="39">
        <v>1100</v>
      </c>
      <c r="M15" s="39">
        <v>256</v>
      </c>
      <c r="N15" s="39">
        <v>163</v>
      </c>
      <c r="O15" s="39">
        <v>398</v>
      </c>
      <c r="P15" s="39">
        <v>283</v>
      </c>
    </row>
    <row r="16" spans="1:16" s="18" customFormat="1" ht="11.25">
      <c r="A16" s="19" t="s">
        <v>10</v>
      </c>
      <c r="B16" s="39">
        <v>628</v>
      </c>
      <c r="C16" s="39">
        <v>240</v>
      </c>
      <c r="D16" s="39">
        <v>104</v>
      </c>
      <c r="E16" s="39">
        <v>208</v>
      </c>
      <c r="F16" s="39">
        <v>76</v>
      </c>
      <c r="G16" s="39">
        <v>10</v>
      </c>
      <c r="H16" s="39">
        <v>5</v>
      </c>
      <c r="I16" s="39">
        <v>1</v>
      </c>
      <c r="J16" s="39">
        <v>4</v>
      </c>
      <c r="K16" s="39">
        <v>0</v>
      </c>
      <c r="L16" s="39">
        <v>638</v>
      </c>
      <c r="M16" s="39">
        <v>245</v>
      </c>
      <c r="N16" s="39">
        <v>105</v>
      </c>
      <c r="O16" s="39">
        <v>212</v>
      </c>
      <c r="P16" s="39">
        <v>76</v>
      </c>
    </row>
    <row r="17" spans="1:16" s="18" customFormat="1" ht="11.25">
      <c r="A17" s="19" t="s">
        <v>11</v>
      </c>
      <c r="B17" s="39">
        <v>82</v>
      </c>
      <c r="C17" s="39">
        <v>52</v>
      </c>
      <c r="D17" s="39">
        <v>7</v>
      </c>
      <c r="E17" s="39">
        <v>23</v>
      </c>
      <c r="F17" s="39">
        <v>0</v>
      </c>
      <c r="G17" s="39">
        <v>3</v>
      </c>
      <c r="H17" s="39">
        <v>2</v>
      </c>
      <c r="I17" s="39">
        <v>0</v>
      </c>
      <c r="J17" s="39">
        <v>1</v>
      </c>
      <c r="K17" s="39">
        <v>0</v>
      </c>
      <c r="L17" s="39">
        <v>85</v>
      </c>
      <c r="M17" s="39">
        <v>54</v>
      </c>
      <c r="N17" s="39">
        <v>7</v>
      </c>
      <c r="O17" s="39">
        <v>24</v>
      </c>
      <c r="P17" s="39">
        <v>0</v>
      </c>
    </row>
    <row r="18" spans="1:16" s="18" customFormat="1" ht="11.25">
      <c r="A18" s="19" t="s">
        <v>12</v>
      </c>
      <c r="B18" s="39">
        <v>190</v>
      </c>
      <c r="C18" s="39">
        <v>113</v>
      </c>
      <c r="D18" s="39">
        <v>17</v>
      </c>
      <c r="E18" s="39">
        <v>55</v>
      </c>
      <c r="F18" s="39">
        <v>5</v>
      </c>
      <c r="G18" s="39">
        <v>1</v>
      </c>
      <c r="H18" s="39">
        <v>1</v>
      </c>
      <c r="I18" s="39">
        <v>0</v>
      </c>
      <c r="J18" s="39">
        <v>0</v>
      </c>
      <c r="K18" s="39">
        <v>0</v>
      </c>
      <c r="L18" s="39">
        <v>191</v>
      </c>
      <c r="M18" s="39">
        <v>114</v>
      </c>
      <c r="N18" s="39">
        <v>17</v>
      </c>
      <c r="O18" s="39">
        <v>55</v>
      </c>
      <c r="P18" s="39">
        <v>5</v>
      </c>
    </row>
    <row r="19" spans="1:16" s="18" customFormat="1" ht="11.25">
      <c r="A19" s="19" t="s">
        <v>13</v>
      </c>
      <c r="B19" s="39">
        <v>829</v>
      </c>
      <c r="C19" s="39">
        <v>252</v>
      </c>
      <c r="D19" s="39">
        <v>173</v>
      </c>
      <c r="E19" s="39">
        <v>247</v>
      </c>
      <c r="F19" s="39">
        <v>157</v>
      </c>
      <c r="G19" s="39">
        <v>85</v>
      </c>
      <c r="H19" s="39">
        <v>13</v>
      </c>
      <c r="I19" s="39">
        <v>9</v>
      </c>
      <c r="J19" s="39">
        <v>28</v>
      </c>
      <c r="K19" s="39">
        <v>35</v>
      </c>
      <c r="L19" s="39">
        <v>914</v>
      </c>
      <c r="M19" s="39">
        <v>265</v>
      </c>
      <c r="N19" s="39">
        <v>182</v>
      </c>
      <c r="O19" s="39">
        <v>275</v>
      </c>
      <c r="P19" s="39">
        <v>192</v>
      </c>
    </row>
    <row r="20" spans="1:16" s="18" customFormat="1" ht="11.25">
      <c r="A20" s="19" t="s">
        <v>14</v>
      </c>
      <c r="B20" s="39">
        <v>178</v>
      </c>
      <c r="C20" s="39">
        <v>55</v>
      </c>
      <c r="D20" s="39">
        <v>37</v>
      </c>
      <c r="E20" s="39">
        <v>55</v>
      </c>
      <c r="F20" s="39">
        <v>31</v>
      </c>
      <c r="G20" s="39">
        <v>1</v>
      </c>
      <c r="H20" s="39">
        <v>0</v>
      </c>
      <c r="I20" s="39">
        <v>0</v>
      </c>
      <c r="J20" s="39">
        <v>1</v>
      </c>
      <c r="K20" s="39">
        <v>0</v>
      </c>
      <c r="L20" s="39">
        <v>179</v>
      </c>
      <c r="M20" s="39">
        <v>55</v>
      </c>
      <c r="N20" s="39">
        <v>37</v>
      </c>
      <c r="O20" s="39">
        <v>56</v>
      </c>
      <c r="P20" s="39">
        <v>31</v>
      </c>
    </row>
    <row r="21" spans="1:16" s="18" customFormat="1" ht="11.25">
      <c r="A21" s="19" t="s">
        <v>15</v>
      </c>
      <c r="B21" s="39">
        <v>48</v>
      </c>
      <c r="C21" s="39">
        <v>19</v>
      </c>
      <c r="D21" s="39">
        <v>14</v>
      </c>
      <c r="E21" s="39">
        <v>7</v>
      </c>
      <c r="F21" s="39">
        <v>8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48</v>
      </c>
      <c r="M21" s="39">
        <v>19</v>
      </c>
      <c r="N21" s="39">
        <v>14</v>
      </c>
      <c r="O21" s="39">
        <v>7</v>
      </c>
      <c r="P21" s="39">
        <v>8</v>
      </c>
    </row>
    <row r="22" spans="1:16" s="18" customFormat="1" ht="11.25">
      <c r="A22" s="19" t="s">
        <v>16</v>
      </c>
      <c r="B22" s="39">
        <v>179</v>
      </c>
      <c r="C22" s="39">
        <v>66</v>
      </c>
      <c r="D22" s="39">
        <v>39</v>
      </c>
      <c r="E22" s="39">
        <v>46</v>
      </c>
      <c r="F22" s="39">
        <v>28</v>
      </c>
      <c r="G22" s="39">
        <v>8</v>
      </c>
      <c r="H22" s="39">
        <v>1</v>
      </c>
      <c r="I22" s="39">
        <v>2</v>
      </c>
      <c r="J22" s="39">
        <v>3</v>
      </c>
      <c r="K22" s="39">
        <v>2</v>
      </c>
      <c r="L22" s="39">
        <v>187</v>
      </c>
      <c r="M22" s="39">
        <v>67</v>
      </c>
      <c r="N22" s="39">
        <v>41</v>
      </c>
      <c r="O22" s="39">
        <v>49</v>
      </c>
      <c r="P22" s="39">
        <v>30</v>
      </c>
    </row>
    <row r="23" spans="1:16" s="18" customFormat="1" ht="12" thickBot="1">
      <c r="A23" s="20" t="s">
        <v>17</v>
      </c>
      <c r="B23" s="42">
        <v>31</v>
      </c>
      <c r="C23" s="42">
        <v>16</v>
      </c>
      <c r="D23" s="42">
        <v>2</v>
      </c>
      <c r="E23" s="42">
        <v>8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31</v>
      </c>
      <c r="M23" s="42">
        <v>16</v>
      </c>
      <c r="N23" s="42">
        <v>2</v>
      </c>
      <c r="O23" s="42">
        <v>8</v>
      </c>
      <c r="P23" s="42">
        <v>5</v>
      </c>
    </row>
    <row r="24" spans="1:16" s="18" customFormat="1" ht="12" thickBot="1">
      <c r="A24" s="21" t="s">
        <v>18</v>
      </c>
      <c r="B24" s="45">
        <v>5328</v>
      </c>
      <c r="C24" s="45">
        <v>1841</v>
      </c>
      <c r="D24" s="45">
        <v>797</v>
      </c>
      <c r="E24" s="45">
        <v>1863</v>
      </c>
      <c r="F24" s="45">
        <v>827</v>
      </c>
      <c r="G24" s="45">
        <v>181</v>
      </c>
      <c r="H24" s="45">
        <v>31</v>
      </c>
      <c r="I24" s="45">
        <v>19</v>
      </c>
      <c r="J24" s="45">
        <v>81</v>
      </c>
      <c r="K24" s="45">
        <v>50</v>
      </c>
      <c r="L24" s="45">
        <v>5509</v>
      </c>
      <c r="M24" s="45">
        <v>1872</v>
      </c>
      <c r="N24" s="45">
        <v>816</v>
      </c>
      <c r="O24" s="45">
        <v>1944</v>
      </c>
      <c r="P24" s="45">
        <v>877</v>
      </c>
    </row>
  </sheetData>
  <sheetProtection/>
  <mergeCells count="5">
    <mergeCell ref="B5:F5"/>
    <mergeCell ref="G5:K5"/>
    <mergeCell ref="L5:P5"/>
    <mergeCell ref="B1:P1"/>
    <mergeCell ref="B2:P2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9.00390625" style="12" customWidth="1"/>
    <col min="2" max="4" width="17.5742187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35" customFormat="1" ht="14.25">
      <c r="A1" s="68" t="s">
        <v>55</v>
      </c>
      <c r="B1" s="68"/>
      <c r="C1" s="68"/>
      <c r="D1" s="68"/>
    </row>
    <row r="2" spans="1:4" s="35" customFormat="1" ht="14.25">
      <c r="A2" s="69" t="s">
        <v>56</v>
      </c>
      <c r="B2" s="69"/>
      <c r="C2" s="69"/>
      <c r="D2" s="69"/>
    </row>
    <row r="3" s="35" customFormat="1" ht="14.25">
      <c r="A3" s="46"/>
    </row>
    <row r="4" s="35" customFormat="1" ht="28.5">
      <c r="A4" s="26" t="s">
        <v>62</v>
      </c>
    </row>
    <row r="6" spans="1:7" s="18" customFormat="1" ht="57.75" customHeight="1">
      <c r="A6" s="15"/>
      <c r="B6" s="17" t="s">
        <v>36</v>
      </c>
      <c r="C6" s="17" t="s">
        <v>37</v>
      </c>
      <c r="D6" s="17" t="s">
        <v>28</v>
      </c>
      <c r="G6" s="22"/>
    </row>
    <row r="7" spans="1:4" s="18" customFormat="1" ht="11.25">
      <c r="A7" s="19" t="s">
        <v>1</v>
      </c>
      <c r="B7" s="47">
        <f>+IF(PersonasEnjuiciadas!L7&gt;0,(PersonasEnjuiciadas!C7+PersonasEnjuiciadas!D7+PersonasEnjuiciadas!H7+PersonasEnjuiciadas!I7)/PersonasEnjuiciadas!L7,"-")</f>
        <v>0.4288407163053723</v>
      </c>
      <c r="C7" s="47">
        <f>+IF((PersonasEnjuiciadas!M7+PersonasEnjuiciadas!O7)&gt;0,(PersonasEnjuiciadas!C7+PersonasEnjuiciadas!H7)/(PersonasEnjuiciadas!M7+PersonasEnjuiciadas!O7),"-")</f>
        <v>0.425206124852768</v>
      </c>
      <c r="D7" s="47">
        <f>+IF((PersonasEnjuiciadas!N7+PersonasEnjuiciadas!P7)&gt;0,(PersonasEnjuiciadas!D7+PersonasEnjuiciadas!I7)/(PersonasEnjuiciadas!N7+PersonasEnjuiciadas!P7),"-")</f>
        <v>0.44339622641509435</v>
      </c>
    </row>
    <row r="8" spans="1:4" s="18" customFormat="1" ht="11.25">
      <c r="A8" s="19" t="s">
        <v>2</v>
      </c>
      <c r="B8" s="47">
        <f>+IF(PersonasEnjuiciadas!L8&gt;0,(PersonasEnjuiciadas!C8+PersonasEnjuiciadas!D8+PersonasEnjuiciadas!H8+PersonasEnjuiciadas!I8)/PersonasEnjuiciadas!L8,"-")</f>
        <v>0.5396825396825397</v>
      </c>
      <c r="C8" s="47">
        <f>+IF((PersonasEnjuiciadas!M8+PersonasEnjuiciadas!O8)&gt;0,(PersonasEnjuiciadas!C8+PersonasEnjuiciadas!H8)/(PersonasEnjuiciadas!M8+PersonasEnjuiciadas!O8),"-")</f>
        <v>0.4605263157894737</v>
      </c>
      <c r="D8" s="47">
        <f>+IF((PersonasEnjuiciadas!N8+PersonasEnjuiciadas!P8)&gt;0,(PersonasEnjuiciadas!D8+PersonasEnjuiciadas!I8)/(PersonasEnjuiciadas!N8+PersonasEnjuiciadas!P8),"-")</f>
        <v>0.66</v>
      </c>
    </row>
    <row r="9" spans="1:4" s="18" customFormat="1" ht="11.25">
      <c r="A9" s="19" t="s">
        <v>3</v>
      </c>
      <c r="B9" s="47">
        <f>+IF(PersonasEnjuiciadas!L9&gt;0,(PersonasEnjuiciadas!C9+PersonasEnjuiciadas!D9+PersonasEnjuiciadas!H9+PersonasEnjuiciadas!I9)/PersonasEnjuiciadas!L9,"-")</f>
        <v>0.4606741573033708</v>
      </c>
      <c r="C9" s="47">
        <f>+IF((PersonasEnjuiciadas!M9+PersonasEnjuiciadas!O9)&gt;0,(PersonasEnjuiciadas!C9+PersonasEnjuiciadas!H9)/(PersonasEnjuiciadas!M9+PersonasEnjuiciadas!O9),"-")</f>
        <v>0.4375</v>
      </c>
      <c r="D9" s="47">
        <f>+IF((PersonasEnjuiciadas!N9+PersonasEnjuiciadas!P9)&gt;0,(PersonasEnjuiciadas!D9+PersonasEnjuiciadas!I9)/(PersonasEnjuiciadas!N9+PersonasEnjuiciadas!P9),"-")</f>
        <v>0.6666666666666666</v>
      </c>
    </row>
    <row r="10" spans="1:4" s="18" customFormat="1" ht="11.25">
      <c r="A10" s="19" t="s">
        <v>4</v>
      </c>
      <c r="B10" s="47">
        <f>+IF(PersonasEnjuiciadas!L10&gt;0,(PersonasEnjuiciadas!C10+PersonasEnjuiciadas!D10+PersonasEnjuiciadas!H10+PersonasEnjuiciadas!I10)/PersonasEnjuiciadas!L10,"-")</f>
        <v>0.7142857142857143</v>
      </c>
      <c r="C10" s="47">
        <f>+IF((PersonasEnjuiciadas!M10+PersonasEnjuiciadas!O10)&gt;0,(PersonasEnjuiciadas!C10+PersonasEnjuiciadas!H10)/(PersonasEnjuiciadas!M10+PersonasEnjuiciadas!O10),"-")</f>
        <v>0.7640449438202247</v>
      </c>
      <c r="D10" s="47">
        <f>+IF((PersonasEnjuiciadas!N10+PersonasEnjuiciadas!P10)&gt;0,(PersonasEnjuiciadas!D10+PersonasEnjuiciadas!I10)/(PersonasEnjuiciadas!N10+PersonasEnjuiciadas!P10),"-")</f>
        <v>0.6136363636363636</v>
      </c>
    </row>
    <row r="11" spans="1:4" s="18" customFormat="1" ht="11.25">
      <c r="A11" s="19" t="s">
        <v>5</v>
      </c>
      <c r="B11" s="47">
        <f>+IF(PersonasEnjuiciadas!L11&gt;0,(PersonasEnjuiciadas!C11+PersonasEnjuiciadas!D11+PersonasEnjuiciadas!H11+PersonasEnjuiciadas!I11)/PersonasEnjuiciadas!L11,"-")</f>
        <v>0.42328042328042326</v>
      </c>
      <c r="C11" s="47">
        <f>+IF((PersonasEnjuiciadas!M11+PersonasEnjuiciadas!O11)&gt;0,(PersonasEnjuiciadas!C11+PersonasEnjuiciadas!H11)/(PersonasEnjuiciadas!M11+PersonasEnjuiciadas!O11),"-")</f>
        <v>0.40939597315436244</v>
      </c>
      <c r="D11" s="47">
        <f>+IF((PersonasEnjuiciadas!N11+PersonasEnjuiciadas!P11)&gt;0,(PersonasEnjuiciadas!D11+PersonasEnjuiciadas!I11)/(PersonasEnjuiciadas!N11+PersonasEnjuiciadas!P11),"-")</f>
        <v>0.475</v>
      </c>
    </row>
    <row r="12" spans="1:4" s="18" customFormat="1" ht="11.25">
      <c r="A12" s="19" t="s">
        <v>6</v>
      </c>
      <c r="B12" s="47">
        <f>+IF(PersonasEnjuiciadas!L12&gt;0,(PersonasEnjuiciadas!C12+PersonasEnjuiciadas!D12+PersonasEnjuiciadas!H12+PersonasEnjuiciadas!I12)/PersonasEnjuiciadas!L12,"-")</f>
        <v>0.4375</v>
      </c>
      <c r="C12" s="47">
        <f>+IF((PersonasEnjuiciadas!M12+PersonasEnjuiciadas!O12)&gt;0,(PersonasEnjuiciadas!C12+PersonasEnjuiciadas!H12)/(PersonasEnjuiciadas!M12+PersonasEnjuiciadas!O12),"-")</f>
        <v>0.43902439024390244</v>
      </c>
      <c r="D12" s="47">
        <f>+IF((PersonasEnjuiciadas!N12+PersonasEnjuiciadas!P12)&gt;0,(PersonasEnjuiciadas!D12+PersonasEnjuiciadas!I12)/(PersonasEnjuiciadas!N12+PersonasEnjuiciadas!P12),"-")</f>
        <v>0.42857142857142855</v>
      </c>
    </row>
    <row r="13" spans="1:4" s="18" customFormat="1" ht="11.25">
      <c r="A13" s="19" t="s">
        <v>7</v>
      </c>
      <c r="B13" s="47">
        <f>+IF(PersonasEnjuiciadas!L13&gt;0,(PersonasEnjuiciadas!C13+PersonasEnjuiciadas!D13+PersonasEnjuiciadas!H13+PersonasEnjuiciadas!I13)/PersonasEnjuiciadas!L13,"-")</f>
        <v>0.6581632653061225</v>
      </c>
      <c r="C13" s="47">
        <f>+IF((PersonasEnjuiciadas!M13+PersonasEnjuiciadas!O13)&gt;0,(PersonasEnjuiciadas!C13+PersonasEnjuiciadas!H13)/(PersonasEnjuiciadas!M13+PersonasEnjuiciadas!O13),"-")</f>
        <v>0.6466666666666666</v>
      </c>
      <c r="D13" s="47">
        <f>+IF((PersonasEnjuiciadas!N13+PersonasEnjuiciadas!P13)&gt;0,(PersonasEnjuiciadas!D13+PersonasEnjuiciadas!I13)/(PersonasEnjuiciadas!N13+PersonasEnjuiciadas!P13),"-")</f>
        <v>0.6956521739130435</v>
      </c>
    </row>
    <row r="14" spans="1:4" s="18" customFormat="1" ht="11.25">
      <c r="A14" s="19" t="s">
        <v>8</v>
      </c>
      <c r="B14" s="47">
        <f>+IF(PersonasEnjuiciadas!L14&gt;0,(PersonasEnjuiciadas!C14+PersonasEnjuiciadas!D14+PersonasEnjuiciadas!H14+PersonasEnjuiciadas!I14)/PersonasEnjuiciadas!L14,"-")</f>
        <v>0.483739837398374</v>
      </c>
      <c r="C14" s="47">
        <f>+IF((PersonasEnjuiciadas!M14+PersonasEnjuiciadas!O14)&gt;0,(PersonasEnjuiciadas!C14+PersonasEnjuiciadas!H14)/(PersonasEnjuiciadas!M14+PersonasEnjuiciadas!O14),"-")</f>
        <v>0.5301204819277109</v>
      </c>
      <c r="D14" s="47">
        <f>+IF((PersonasEnjuiciadas!N14+PersonasEnjuiciadas!P14)&gt;0,(PersonasEnjuiciadas!D14+PersonasEnjuiciadas!I14)/(PersonasEnjuiciadas!N14+PersonasEnjuiciadas!P14),"-")</f>
        <v>0.3875</v>
      </c>
    </row>
    <row r="15" spans="1:4" s="18" customFormat="1" ht="11.25">
      <c r="A15" s="19" t="s">
        <v>9</v>
      </c>
      <c r="B15" s="47">
        <f>+IF(PersonasEnjuiciadas!L15&gt;0,(PersonasEnjuiciadas!C15+PersonasEnjuiciadas!D15+PersonasEnjuiciadas!H15+PersonasEnjuiciadas!I15)/PersonasEnjuiciadas!L15,"-")</f>
        <v>0.3809090909090909</v>
      </c>
      <c r="C15" s="47">
        <f>+IF((PersonasEnjuiciadas!M15+PersonasEnjuiciadas!O15)&gt;0,(PersonasEnjuiciadas!C15+PersonasEnjuiciadas!H15)/(PersonasEnjuiciadas!M15+PersonasEnjuiciadas!O15),"-")</f>
        <v>0.39143730886850153</v>
      </c>
      <c r="D15" s="47">
        <f>+IF((PersonasEnjuiciadas!N15+PersonasEnjuiciadas!P15)&gt;0,(PersonasEnjuiciadas!D15+PersonasEnjuiciadas!I15)/(PersonasEnjuiciadas!N15+PersonasEnjuiciadas!P15),"-")</f>
        <v>0.3654708520179372</v>
      </c>
    </row>
    <row r="16" spans="1:4" s="18" customFormat="1" ht="11.25">
      <c r="A16" s="19" t="s">
        <v>10</v>
      </c>
      <c r="B16" s="47">
        <f>+IF(PersonasEnjuiciadas!L16&gt;0,(PersonasEnjuiciadas!C16+PersonasEnjuiciadas!D16+PersonasEnjuiciadas!H16+PersonasEnjuiciadas!I16)/PersonasEnjuiciadas!L16,"-")</f>
        <v>0.54858934169279</v>
      </c>
      <c r="C16" s="47">
        <f>+IF((PersonasEnjuiciadas!M16+PersonasEnjuiciadas!O16)&gt;0,(PersonasEnjuiciadas!C16+PersonasEnjuiciadas!H16)/(PersonasEnjuiciadas!M16+PersonasEnjuiciadas!O16),"-")</f>
        <v>0.5361050328227571</v>
      </c>
      <c r="D16" s="47">
        <f>+IF((PersonasEnjuiciadas!N16+PersonasEnjuiciadas!P16)&gt;0,(PersonasEnjuiciadas!D16+PersonasEnjuiciadas!I16)/(PersonasEnjuiciadas!N16+PersonasEnjuiciadas!P16),"-")</f>
        <v>0.580110497237569</v>
      </c>
    </row>
    <row r="17" spans="1:4" s="18" customFormat="1" ht="11.25">
      <c r="A17" s="19" t="s">
        <v>11</v>
      </c>
      <c r="B17" s="47">
        <f>+IF(PersonasEnjuiciadas!L17&gt;0,(PersonasEnjuiciadas!C17+PersonasEnjuiciadas!D17+PersonasEnjuiciadas!H17+PersonasEnjuiciadas!I17)/PersonasEnjuiciadas!L17,"-")</f>
        <v>0.7176470588235294</v>
      </c>
      <c r="C17" s="47">
        <f>+IF((PersonasEnjuiciadas!M17+PersonasEnjuiciadas!O17)&gt;0,(PersonasEnjuiciadas!C17+PersonasEnjuiciadas!H17)/(PersonasEnjuiciadas!M17+PersonasEnjuiciadas!O17),"-")</f>
        <v>0.6923076923076923</v>
      </c>
      <c r="D17" s="47">
        <f>+IF((PersonasEnjuiciadas!N17+PersonasEnjuiciadas!P17)&gt;0,(PersonasEnjuiciadas!D17+PersonasEnjuiciadas!I17)/(PersonasEnjuiciadas!N17+PersonasEnjuiciadas!P17),"-")</f>
        <v>1</v>
      </c>
    </row>
    <row r="18" spans="1:4" s="18" customFormat="1" ht="11.25">
      <c r="A18" s="19" t="s">
        <v>12</v>
      </c>
      <c r="B18" s="47">
        <f>+IF(PersonasEnjuiciadas!L18&gt;0,(PersonasEnjuiciadas!C18+PersonasEnjuiciadas!D18+PersonasEnjuiciadas!H18+PersonasEnjuiciadas!I18)/PersonasEnjuiciadas!L18,"-")</f>
        <v>0.6858638743455497</v>
      </c>
      <c r="C18" s="47">
        <f>+IF((PersonasEnjuiciadas!M18+PersonasEnjuiciadas!O18)&gt;0,(PersonasEnjuiciadas!C18+PersonasEnjuiciadas!H18)/(PersonasEnjuiciadas!M18+PersonasEnjuiciadas!O18),"-")</f>
        <v>0.6745562130177515</v>
      </c>
      <c r="D18" s="47">
        <f>+IF((PersonasEnjuiciadas!N18+PersonasEnjuiciadas!P18)&gt;0,(PersonasEnjuiciadas!D18+PersonasEnjuiciadas!I18)/(PersonasEnjuiciadas!N18+PersonasEnjuiciadas!P18),"-")</f>
        <v>0.7727272727272727</v>
      </c>
    </row>
    <row r="19" spans="1:4" s="18" customFormat="1" ht="11.25">
      <c r="A19" s="19" t="s">
        <v>13</v>
      </c>
      <c r="B19" s="47">
        <f>+IF(PersonasEnjuiciadas!L19&gt;0,(PersonasEnjuiciadas!C19+PersonasEnjuiciadas!D19+PersonasEnjuiciadas!H19+PersonasEnjuiciadas!I19)/PersonasEnjuiciadas!L19,"-")</f>
        <v>0.4890590809628009</v>
      </c>
      <c r="C19" s="47">
        <f>+IF((PersonasEnjuiciadas!M19+PersonasEnjuiciadas!O19)&gt;0,(PersonasEnjuiciadas!C19+PersonasEnjuiciadas!H19)/(PersonasEnjuiciadas!M19+PersonasEnjuiciadas!O19),"-")</f>
        <v>0.49074074074074076</v>
      </c>
      <c r="D19" s="47">
        <f>+IF((PersonasEnjuiciadas!N19+PersonasEnjuiciadas!P19)&gt;0,(PersonasEnjuiciadas!D19+PersonasEnjuiciadas!I19)/(PersonasEnjuiciadas!N19+PersonasEnjuiciadas!P19),"-")</f>
        <v>0.48663101604278075</v>
      </c>
    </row>
    <row r="20" spans="1:4" s="18" customFormat="1" ht="11.25">
      <c r="A20" s="19" t="s">
        <v>14</v>
      </c>
      <c r="B20" s="47">
        <f>+IF(PersonasEnjuiciadas!L20&gt;0,(PersonasEnjuiciadas!C20+PersonasEnjuiciadas!D20+PersonasEnjuiciadas!H20+PersonasEnjuiciadas!I20)/PersonasEnjuiciadas!L20,"-")</f>
        <v>0.5139664804469274</v>
      </c>
      <c r="C20" s="47">
        <f>+IF((PersonasEnjuiciadas!M20+PersonasEnjuiciadas!O20)&gt;0,(PersonasEnjuiciadas!C20+PersonasEnjuiciadas!H20)/(PersonasEnjuiciadas!M20+PersonasEnjuiciadas!O20),"-")</f>
        <v>0.4954954954954955</v>
      </c>
      <c r="D20" s="47">
        <f>+IF((PersonasEnjuiciadas!N20+PersonasEnjuiciadas!P20)&gt;0,(PersonasEnjuiciadas!D20+PersonasEnjuiciadas!I20)/(PersonasEnjuiciadas!N20+PersonasEnjuiciadas!P20),"-")</f>
        <v>0.5441176470588235</v>
      </c>
    </row>
    <row r="21" spans="1:4" s="18" customFormat="1" ht="11.25">
      <c r="A21" s="19" t="s">
        <v>15</v>
      </c>
      <c r="B21" s="47">
        <f>+IF(PersonasEnjuiciadas!L21&gt;0,(PersonasEnjuiciadas!C21+PersonasEnjuiciadas!D21+PersonasEnjuiciadas!H21+PersonasEnjuiciadas!I21)/PersonasEnjuiciadas!L21,"-")</f>
        <v>0.6875</v>
      </c>
      <c r="C21" s="47">
        <f>+IF((PersonasEnjuiciadas!M21+PersonasEnjuiciadas!O21)&gt;0,(PersonasEnjuiciadas!C21+PersonasEnjuiciadas!H21)/(PersonasEnjuiciadas!M21+PersonasEnjuiciadas!O21),"-")</f>
        <v>0.7307692307692307</v>
      </c>
      <c r="D21" s="47">
        <f>+IF((PersonasEnjuiciadas!N21+PersonasEnjuiciadas!P21)&gt;0,(PersonasEnjuiciadas!D21+PersonasEnjuiciadas!I21)/(PersonasEnjuiciadas!N21+PersonasEnjuiciadas!P21),"-")</f>
        <v>0.6363636363636364</v>
      </c>
    </row>
    <row r="22" spans="1:4" s="18" customFormat="1" ht="11.25">
      <c r="A22" s="19" t="s">
        <v>16</v>
      </c>
      <c r="B22" s="47">
        <f>+IF(PersonasEnjuiciadas!L22&gt;0,(PersonasEnjuiciadas!C22+PersonasEnjuiciadas!D22+PersonasEnjuiciadas!H22+PersonasEnjuiciadas!I22)/PersonasEnjuiciadas!L22,"-")</f>
        <v>0.5775401069518716</v>
      </c>
      <c r="C22" s="47">
        <f>+IF((PersonasEnjuiciadas!M22+PersonasEnjuiciadas!O22)&gt;0,(PersonasEnjuiciadas!C22+PersonasEnjuiciadas!H22)/(PersonasEnjuiciadas!M22+PersonasEnjuiciadas!O22),"-")</f>
        <v>0.5775862068965517</v>
      </c>
      <c r="D22" s="47">
        <f>+IF((PersonasEnjuiciadas!N22+PersonasEnjuiciadas!P22)&gt;0,(PersonasEnjuiciadas!D22+PersonasEnjuiciadas!I22)/(PersonasEnjuiciadas!N22+PersonasEnjuiciadas!P22),"-")</f>
        <v>0.5774647887323944</v>
      </c>
    </row>
    <row r="23" spans="1:4" s="18" customFormat="1" ht="12" thickBot="1">
      <c r="A23" s="20" t="s">
        <v>17</v>
      </c>
      <c r="B23" s="48">
        <f>+IF(PersonasEnjuiciadas!L23&gt;0,(PersonasEnjuiciadas!C23+PersonasEnjuiciadas!D23+PersonasEnjuiciadas!H23+PersonasEnjuiciadas!I23)/PersonasEnjuiciadas!L23,"-")</f>
        <v>0.5806451612903226</v>
      </c>
      <c r="C23" s="48">
        <f>+IF((PersonasEnjuiciadas!M23+PersonasEnjuiciadas!O23)&gt;0,(PersonasEnjuiciadas!C23+PersonasEnjuiciadas!H23)/(PersonasEnjuiciadas!M23+PersonasEnjuiciadas!O23),"-")</f>
        <v>0.6666666666666666</v>
      </c>
      <c r="D23" s="48">
        <f>+IF((PersonasEnjuiciadas!N23+PersonasEnjuiciadas!P23)&gt;0,(PersonasEnjuiciadas!D23+PersonasEnjuiciadas!I23)/(PersonasEnjuiciadas!N23+PersonasEnjuiciadas!P23),"-")</f>
        <v>0.2857142857142857</v>
      </c>
    </row>
    <row r="24" spans="1:4" s="18" customFormat="1" ht="12" thickBot="1">
      <c r="A24" s="21" t="s">
        <v>18</v>
      </c>
      <c r="B24" s="49">
        <f>+IF(PersonasEnjuiciadas!L24&gt;0,(PersonasEnjuiciadas!C24+PersonasEnjuiciadas!D24+PersonasEnjuiciadas!H24+PersonasEnjuiciadas!I24)/PersonasEnjuiciadas!L24,"-")</f>
        <v>0.48792884371029227</v>
      </c>
      <c r="C24" s="49">
        <f>+IF((PersonasEnjuiciadas!M24+PersonasEnjuiciadas!O24)&gt;0,(PersonasEnjuiciadas!C24+PersonasEnjuiciadas!H24)/(PersonasEnjuiciadas!M24+PersonasEnjuiciadas!O24),"-")</f>
        <v>0.49056603773584906</v>
      </c>
      <c r="D24" s="49">
        <f>+IF((PersonasEnjuiciadas!N24+PersonasEnjuiciadas!P24)&gt;0,(PersonasEnjuiciadas!D24+PersonasEnjuiciadas!I24)/(PersonasEnjuiciadas!N24+PersonasEnjuiciadas!P24),"-")</f>
        <v>0.4819846426461902</v>
      </c>
    </row>
  </sheetData>
  <sheetProtection/>
  <mergeCells count="2">
    <mergeCell ref="A1:D1"/>
    <mergeCell ref="A2:D2"/>
  </mergeCell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6.00390625" style="12" customWidth="1"/>
    <col min="2" max="4" width="22.8515625" style="12" customWidth="1"/>
    <col min="5" max="5" width="12.28125" style="12" customWidth="1"/>
    <col min="6" max="7" width="11.421875" style="12" customWidth="1"/>
    <col min="8" max="8" width="10.00390625" style="12" customWidth="1"/>
    <col min="9" max="11" width="11.421875" style="12" customWidth="1"/>
    <col min="12" max="12" width="10.7109375" style="12" customWidth="1"/>
    <col min="13" max="13" width="10.8515625" style="12" customWidth="1"/>
    <col min="14" max="14" width="10.57421875" style="12" customWidth="1"/>
    <col min="15" max="16384" width="11.421875" style="12" customWidth="1"/>
  </cols>
  <sheetData>
    <row r="1" spans="1:4" s="35" customFormat="1" ht="14.25">
      <c r="A1" s="68" t="s">
        <v>55</v>
      </c>
      <c r="B1" s="68"/>
      <c r="C1" s="68"/>
      <c r="D1" s="68"/>
    </row>
    <row r="2" spans="1:4" s="35" customFormat="1" ht="14.25">
      <c r="A2" s="69" t="s">
        <v>58</v>
      </c>
      <c r="B2" s="69"/>
      <c r="C2" s="69"/>
      <c r="D2" s="69"/>
    </row>
    <row r="3" spans="1:2" s="35" customFormat="1" ht="14.25">
      <c r="A3" s="46"/>
      <c r="B3" s="34"/>
    </row>
    <row r="4" spans="1:2" s="35" customFormat="1" ht="28.5">
      <c r="A4" s="26" t="s">
        <v>62</v>
      </c>
      <c r="B4" s="36"/>
    </row>
    <row r="5" spans="1:2" ht="15">
      <c r="A5" s="11"/>
      <c r="B5" s="13"/>
    </row>
    <row r="6" spans="2:7" s="18" customFormat="1" ht="63.75" customHeight="1">
      <c r="B6" s="23" t="s">
        <v>35</v>
      </c>
      <c r="C6" s="23" t="s">
        <v>34</v>
      </c>
      <c r="D6" s="23" t="s">
        <v>33</v>
      </c>
      <c r="G6" s="22"/>
    </row>
    <row r="7" spans="1:4" s="18" customFormat="1" ht="11.25">
      <c r="A7" s="19" t="s">
        <v>1</v>
      </c>
      <c r="B7" s="39">
        <v>61</v>
      </c>
      <c r="C7" s="39">
        <v>4</v>
      </c>
      <c r="D7" s="39">
        <v>77</v>
      </c>
    </row>
    <row r="8" spans="1:4" s="18" customFormat="1" ht="11.25">
      <c r="A8" s="19" t="s">
        <v>2</v>
      </c>
      <c r="B8" s="39">
        <v>0</v>
      </c>
      <c r="C8" s="39">
        <v>0</v>
      </c>
      <c r="D8" s="39">
        <v>3</v>
      </c>
    </row>
    <row r="9" spans="1:4" s="18" customFormat="1" ht="11.25">
      <c r="A9" s="19" t="s">
        <v>3</v>
      </c>
      <c r="B9" s="39">
        <v>8</v>
      </c>
      <c r="C9" s="39">
        <v>0</v>
      </c>
      <c r="D9" s="39">
        <v>6</v>
      </c>
    </row>
    <row r="10" spans="1:4" s="18" customFormat="1" ht="11.25">
      <c r="A10" s="19" t="s">
        <v>4</v>
      </c>
      <c r="B10" s="39">
        <v>14</v>
      </c>
      <c r="C10" s="39">
        <v>0</v>
      </c>
      <c r="D10" s="39">
        <v>18</v>
      </c>
    </row>
    <row r="11" spans="1:4" s="18" customFormat="1" ht="11.25">
      <c r="A11" s="19" t="s">
        <v>5</v>
      </c>
      <c r="B11" s="39">
        <v>0</v>
      </c>
      <c r="C11" s="39">
        <v>0</v>
      </c>
      <c r="D11" s="39">
        <v>5</v>
      </c>
    </row>
    <row r="12" spans="1:4" s="18" customFormat="1" ht="11.25">
      <c r="A12" s="19" t="s">
        <v>6</v>
      </c>
      <c r="B12" s="39">
        <v>0</v>
      </c>
      <c r="C12" s="39">
        <v>0</v>
      </c>
      <c r="D12" s="39">
        <v>3</v>
      </c>
    </row>
    <row r="13" spans="1:4" s="18" customFormat="1" ht="11.25">
      <c r="A13" s="19" t="s">
        <v>7</v>
      </c>
      <c r="B13" s="39">
        <v>20</v>
      </c>
      <c r="C13" s="39">
        <v>0</v>
      </c>
      <c r="D13" s="39">
        <v>13</v>
      </c>
    </row>
    <row r="14" spans="1:4" s="18" customFormat="1" ht="11.25">
      <c r="A14" s="19" t="s">
        <v>8</v>
      </c>
      <c r="B14" s="39">
        <v>3</v>
      </c>
      <c r="C14" s="39">
        <v>0</v>
      </c>
      <c r="D14" s="39">
        <v>0</v>
      </c>
    </row>
    <row r="15" spans="1:4" s="18" customFormat="1" ht="11.25">
      <c r="A15" s="19" t="s">
        <v>9</v>
      </c>
      <c r="B15" s="39">
        <v>17</v>
      </c>
      <c r="C15" s="39">
        <v>0</v>
      </c>
      <c r="D15" s="39">
        <v>14</v>
      </c>
    </row>
    <row r="16" spans="1:4" s="18" customFormat="1" ht="11.25">
      <c r="A16" s="19" t="s">
        <v>10</v>
      </c>
      <c r="B16" s="39">
        <v>13</v>
      </c>
      <c r="C16" s="39">
        <v>0</v>
      </c>
      <c r="D16" s="39">
        <v>24</v>
      </c>
    </row>
    <row r="17" spans="1:4" s="18" customFormat="1" ht="11.25">
      <c r="A17" s="19" t="s">
        <v>11</v>
      </c>
      <c r="B17" s="39">
        <v>4</v>
      </c>
      <c r="C17" s="39">
        <v>0</v>
      </c>
      <c r="D17" s="39">
        <v>5</v>
      </c>
    </row>
    <row r="18" spans="1:4" s="18" customFormat="1" ht="11.25">
      <c r="A18" s="19" t="s">
        <v>12</v>
      </c>
      <c r="B18" s="39">
        <v>8</v>
      </c>
      <c r="C18" s="39">
        <v>0</v>
      </c>
      <c r="D18" s="39">
        <v>27</v>
      </c>
    </row>
    <row r="19" spans="1:4" s="18" customFormat="1" ht="11.25">
      <c r="A19" s="19" t="s">
        <v>13</v>
      </c>
      <c r="B19" s="39">
        <v>12</v>
      </c>
      <c r="C19" s="39">
        <v>0</v>
      </c>
      <c r="D19" s="39">
        <v>0</v>
      </c>
    </row>
    <row r="20" spans="1:4" s="18" customFormat="1" ht="11.25">
      <c r="A20" s="19" t="s">
        <v>14</v>
      </c>
      <c r="B20" s="39">
        <v>1</v>
      </c>
      <c r="C20" s="39">
        <v>0</v>
      </c>
      <c r="D20" s="39">
        <v>3</v>
      </c>
    </row>
    <row r="21" spans="1:4" s="18" customFormat="1" ht="11.25">
      <c r="A21" s="19" t="s">
        <v>15</v>
      </c>
      <c r="B21" s="39">
        <v>0</v>
      </c>
      <c r="C21" s="39">
        <v>0</v>
      </c>
      <c r="D21" s="39">
        <v>0</v>
      </c>
    </row>
    <row r="22" spans="1:4" s="18" customFormat="1" ht="11.25">
      <c r="A22" s="19" t="s">
        <v>16</v>
      </c>
      <c r="B22" s="39">
        <v>13</v>
      </c>
      <c r="C22" s="39">
        <v>0</v>
      </c>
      <c r="D22" s="39">
        <v>18</v>
      </c>
    </row>
    <row r="23" spans="1:4" s="18" customFormat="1" ht="12" thickBot="1">
      <c r="A23" s="20" t="s">
        <v>17</v>
      </c>
      <c r="B23" s="42">
        <v>0</v>
      </c>
      <c r="C23" s="42">
        <v>0</v>
      </c>
      <c r="D23" s="42">
        <v>11</v>
      </c>
    </row>
    <row r="24" spans="1:4" s="18" customFormat="1" ht="12" thickBot="1">
      <c r="A24" s="21" t="s">
        <v>18</v>
      </c>
      <c r="B24" s="45">
        <v>174</v>
      </c>
      <c r="C24" s="45">
        <v>4</v>
      </c>
      <c r="D24" s="45">
        <v>227</v>
      </c>
    </row>
  </sheetData>
  <sheetProtection/>
  <mergeCells count="2">
    <mergeCell ref="A1:D1"/>
    <mergeCell ref="A2:D2"/>
  </mergeCell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25.57421875" style="12" bestFit="1" customWidth="1"/>
    <col min="2" max="2" width="20.8515625" style="12" customWidth="1"/>
    <col min="3" max="3" width="14.140625" style="12" customWidth="1"/>
    <col min="4" max="4" width="12.28125" style="12" customWidth="1"/>
    <col min="5" max="5" width="15.7109375" style="12" customWidth="1"/>
    <col min="6" max="16384" width="11.421875" style="12" customWidth="1"/>
  </cols>
  <sheetData>
    <row r="1" spans="1:6" s="35" customFormat="1" ht="14.25">
      <c r="A1" s="68" t="s">
        <v>53</v>
      </c>
      <c r="B1" s="68"/>
      <c r="C1" s="68"/>
      <c r="D1" s="68"/>
      <c r="E1" s="68"/>
      <c r="F1" s="68"/>
    </row>
    <row r="2" spans="1:7" s="35" customFormat="1" ht="14.25">
      <c r="A2" s="50"/>
      <c r="B2" s="50"/>
      <c r="C2" s="50"/>
      <c r="D2" s="50"/>
      <c r="E2" s="50"/>
      <c r="F2" s="50"/>
      <c r="G2" s="51"/>
    </row>
    <row r="3" spans="1:6" s="35" customFormat="1" ht="14.25">
      <c r="A3" s="69" t="s">
        <v>57</v>
      </c>
      <c r="B3" s="69"/>
      <c r="C3" s="69"/>
      <c r="D3" s="69"/>
      <c r="E3" s="69"/>
      <c r="F3" s="69"/>
    </row>
    <row r="4" s="35" customFormat="1" ht="14.25">
      <c r="A4" s="46"/>
    </row>
    <row r="5" s="35" customFormat="1" ht="28.5">
      <c r="A5" s="26" t="s">
        <v>62</v>
      </c>
    </row>
    <row r="6" ht="12.75">
      <c r="A6" s="11"/>
    </row>
    <row r="7" spans="2:6" s="22" customFormat="1" ht="18" customHeight="1">
      <c r="B7" s="72" t="s">
        <v>39</v>
      </c>
      <c r="C7" s="70" t="s">
        <v>40</v>
      </c>
      <c r="D7" s="71"/>
      <c r="E7" s="74" t="s">
        <v>63</v>
      </c>
      <c r="F7" s="72" t="s">
        <v>59</v>
      </c>
    </row>
    <row r="8" spans="2:6" s="22" customFormat="1" ht="30.75" customHeight="1">
      <c r="B8" s="73"/>
      <c r="C8" s="17" t="s">
        <v>41</v>
      </c>
      <c r="D8" s="17" t="s">
        <v>42</v>
      </c>
      <c r="E8" s="75"/>
      <c r="F8" s="73"/>
    </row>
    <row r="9" spans="1:6" s="18" customFormat="1" ht="11.25">
      <c r="A9" s="19" t="s">
        <v>1</v>
      </c>
      <c r="B9" s="52">
        <v>247</v>
      </c>
      <c r="C9" s="52">
        <v>203</v>
      </c>
      <c r="D9" s="52">
        <v>578</v>
      </c>
      <c r="E9" s="52">
        <v>7</v>
      </c>
      <c r="F9" s="52">
        <v>29</v>
      </c>
    </row>
    <row r="10" spans="1:6" s="18" customFormat="1" ht="11.25">
      <c r="A10" s="19" t="s">
        <v>2</v>
      </c>
      <c r="B10" s="52">
        <v>31</v>
      </c>
      <c r="C10" s="52">
        <v>37</v>
      </c>
      <c r="D10" s="52">
        <v>58</v>
      </c>
      <c r="E10" s="52">
        <v>2</v>
      </c>
      <c r="F10" s="52">
        <v>0</v>
      </c>
    </row>
    <row r="11" spans="1:6" s="18" customFormat="1" ht="11.25">
      <c r="A11" s="19" t="s">
        <v>3</v>
      </c>
      <c r="B11" s="52">
        <v>20</v>
      </c>
      <c r="C11" s="52">
        <v>21</v>
      </c>
      <c r="D11" s="52">
        <v>46</v>
      </c>
      <c r="E11" s="52">
        <v>1</v>
      </c>
      <c r="F11" s="52">
        <v>5</v>
      </c>
    </row>
    <row r="12" spans="1:6" s="18" customFormat="1" ht="11.25">
      <c r="A12" s="19" t="s">
        <v>4</v>
      </c>
      <c r="B12" s="52">
        <v>64</v>
      </c>
      <c r="C12" s="52">
        <v>31</v>
      </c>
      <c r="D12" s="52">
        <v>38</v>
      </c>
      <c r="E12" s="52">
        <v>0</v>
      </c>
      <c r="F12" s="52">
        <v>0</v>
      </c>
    </row>
    <row r="13" spans="1:6" s="18" customFormat="1" ht="11.25">
      <c r="A13" s="19" t="s">
        <v>5</v>
      </c>
      <c r="B13" s="52">
        <v>39</v>
      </c>
      <c r="C13" s="52">
        <v>34</v>
      </c>
      <c r="D13" s="52">
        <v>94</v>
      </c>
      <c r="E13" s="52">
        <v>0</v>
      </c>
      <c r="F13" s="52">
        <v>23</v>
      </c>
    </row>
    <row r="14" spans="1:6" s="18" customFormat="1" ht="11.25">
      <c r="A14" s="19" t="s">
        <v>6</v>
      </c>
      <c r="B14" s="52">
        <v>13</v>
      </c>
      <c r="C14" s="52">
        <v>29</v>
      </c>
      <c r="D14" s="52">
        <v>54</v>
      </c>
      <c r="E14" s="52">
        <v>0</v>
      </c>
      <c r="F14" s="52">
        <v>0</v>
      </c>
    </row>
    <row r="15" spans="1:6" s="18" customFormat="1" ht="11.25">
      <c r="A15" s="19" t="s">
        <v>7</v>
      </c>
      <c r="B15" s="52">
        <v>75</v>
      </c>
      <c r="C15" s="52">
        <v>54</v>
      </c>
      <c r="D15" s="52">
        <v>66</v>
      </c>
      <c r="E15" s="52">
        <v>1</v>
      </c>
      <c r="F15" s="52">
        <v>3</v>
      </c>
    </row>
    <row r="16" spans="1:6" s="18" customFormat="1" ht="11.25">
      <c r="A16" s="19" t="s">
        <v>8</v>
      </c>
      <c r="B16" s="52">
        <v>49</v>
      </c>
      <c r="C16" s="52">
        <v>66</v>
      </c>
      <c r="D16" s="52">
        <v>123</v>
      </c>
      <c r="E16" s="52">
        <v>0</v>
      </c>
      <c r="F16" s="52">
        <v>1</v>
      </c>
    </row>
    <row r="17" spans="1:6" s="18" customFormat="1" ht="11.25">
      <c r="A17" s="19" t="s">
        <v>9</v>
      </c>
      <c r="B17" s="52">
        <v>170</v>
      </c>
      <c r="C17" s="52">
        <v>248</v>
      </c>
      <c r="D17" s="52">
        <v>672</v>
      </c>
      <c r="E17" s="52">
        <v>15</v>
      </c>
      <c r="F17" s="52">
        <v>40</v>
      </c>
    </row>
    <row r="18" spans="1:6" s="18" customFormat="1" ht="11.25">
      <c r="A18" s="19" t="s">
        <v>10</v>
      </c>
      <c r="B18" s="52">
        <v>192</v>
      </c>
      <c r="C18" s="52">
        <v>152</v>
      </c>
      <c r="D18" s="52">
        <v>278</v>
      </c>
      <c r="E18" s="52">
        <v>7</v>
      </c>
      <c r="F18" s="52">
        <v>13</v>
      </c>
    </row>
    <row r="19" spans="1:6" s="18" customFormat="1" ht="11.25">
      <c r="A19" s="19" t="s">
        <v>11</v>
      </c>
      <c r="B19" s="52">
        <v>41</v>
      </c>
      <c r="C19" s="52">
        <v>18</v>
      </c>
      <c r="D19" s="52">
        <v>23</v>
      </c>
      <c r="E19" s="52">
        <v>0</v>
      </c>
      <c r="F19" s="52">
        <v>2</v>
      </c>
    </row>
    <row r="20" spans="1:6" s="18" customFormat="1" ht="11.25">
      <c r="A20" s="19" t="s">
        <v>12</v>
      </c>
      <c r="B20" s="52">
        <v>64</v>
      </c>
      <c r="C20" s="52">
        <v>66</v>
      </c>
      <c r="D20" s="52">
        <v>60</v>
      </c>
      <c r="E20" s="52">
        <v>1</v>
      </c>
      <c r="F20" s="52">
        <v>4</v>
      </c>
    </row>
    <row r="21" spans="1:6" s="18" customFormat="1" ht="11.25">
      <c r="A21" s="19" t="s">
        <v>13</v>
      </c>
      <c r="B21" s="52">
        <v>132</v>
      </c>
      <c r="C21" s="52">
        <v>294</v>
      </c>
      <c r="D21" s="52">
        <v>406</v>
      </c>
      <c r="E21" s="52">
        <v>15</v>
      </c>
      <c r="F21" s="52">
        <v>72</v>
      </c>
    </row>
    <row r="22" spans="1:6" s="18" customFormat="1" ht="11.25">
      <c r="A22" s="19" t="s">
        <v>14</v>
      </c>
      <c r="B22" s="52">
        <v>56</v>
      </c>
      <c r="C22" s="52">
        <v>36</v>
      </c>
      <c r="D22" s="52">
        <v>86</v>
      </c>
      <c r="E22" s="52">
        <v>0</v>
      </c>
      <c r="F22" s="52">
        <v>4</v>
      </c>
    </row>
    <row r="23" spans="1:6" s="18" customFormat="1" ht="11.25">
      <c r="A23" s="19" t="s">
        <v>15</v>
      </c>
      <c r="B23" s="52">
        <v>21</v>
      </c>
      <c r="C23" s="52">
        <v>12</v>
      </c>
      <c r="D23" s="52">
        <v>15</v>
      </c>
      <c r="E23" s="52">
        <v>0</v>
      </c>
      <c r="F23" s="52">
        <v>0</v>
      </c>
    </row>
    <row r="24" spans="1:6" s="18" customFormat="1" ht="11.25">
      <c r="A24" s="19" t="s">
        <v>16</v>
      </c>
      <c r="B24" s="52">
        <v>62</v>
      </c>
      <c r="C24" s="52">
        <v>43</v>
      </c>
      <c r="D24" s="52">
        <v>74</v>
      </c>
      <c r="E24" s="52">
        <v>0</v>
      </c>
      <c r="F24" s="52">
        <v>9</v>
      </c>
    </row>
    <row r="25" spans="1:6" s="18" customFormat="1" ht="12" thickBot="1">
      <c r="A25" s="19" t="s">
        <v>17</v>
      </c>
      <c r="B25" s="52">
        <v>12</v>
      </c>
      <c r="C25" s="52">
        <v>6</v>
      </c>
      <c r="D25" s="52">
        <v>12</v>
      </c>
      <c r="E25" s="52">
        <v>0</v>
      </c>
      <c r="F25" s="52">
        <v>1</v>
      </c>
    </row>
    <row r="26" spans="1:6" s="18" customFormat="1" ht="12" thickBot="1">
      <c r="A26" s="21" t="s">
        <v>18</v>
      </c>
      <c r="B26" s="45">
        <v>1288</v>
      </c>
      <c r="C26" s="45">
        <v>1350</v>
      </c>
      <c r="D26" s="45">
        <v>2683</v>
      </c>
      <c r="E26" s="21">
        <v>49</v>
      </c>
      <c r="F26" s="45">
        <v>206</v>
      </c>
    </row>
  </sheetData>
  <sheetProtection/>
  <mergeCells count="6">
    <mergeCell ref="C7:D7"/>
    <mergeCell ref="B7:B8"/>
    <mergeCell ref="A1:F1"/>
    <mergeCell ref="A3:F3"/>
    <mergeCell ref="F7:F8"/>
    <mergeCell ref="E7:E8"/>
  </mergeCell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2015-02-20T11:19:26Z</cp:lastPrinted>
  <dcterms:created xsi:type="dcterms:W3CDTF">2005-11-02T13:09:17Z</dcterms:created>
  <dcterms:modified xsi:type="dcterms:W3CDTF">2016-01-08T09:27:09Z</dcterms:modified>
  <cp:category/>
  <cp:version/>
  <cp:contentType/>
  <cp:contentStatus/>
</cp:coreProperties>
</file>